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194e3afe844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9485be702b2b4110"/>
    <x:sheet xmlns:r="http://schemas.openxmlformats.org/officeDocument/2006/relationships" name="Kitchen" sheetId="2" r:id="Rdef525b423c24c9a"/>
    <x:sheet xmlns:r="http://schemas.openxmlformats.org/officeDocument/2006/relationships" name="Bar" sheetId="3" r:id="R5183dd5da9d04895"/>
    <x:sheet xmlns:r="http://schemas.openxmlformats.org/officeDocument/2006/relationships" name="Supplies" sheetId="4" r:id="R90e380f389b94f5b"/>
    <x:sheet xmlns:r="http://schemas.openxmlformats.org/officeDocument/2006/relationships" name="Waste" sheetId="5" r:id="Rc63cc677658d4b8f"/>
    <x:sheet xmlns:r="http://schemas.openxmlformats.org/officeDocument/2006/relationships" name="Master Summary" sheetId="6" r:id="Re4f8fb997b3c4e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[Red](#,##0.00);0.00"/>
    <x:numFmt numFmtId="201" formatCode="yyyy-mm-dd"/>
    <x:numFmt numFmtId="202" formatCode="0.0%"/>
    <x:numFmt numFmtId="203" formatCode="0"/>
  </x:numFmts>
  <x:fonts count="6">
    <x:font>
      <x:sz val="11"/>
      <x:name val="Carlito"/>
    </x:font>
    <x:font>
      <x:sz val="11"/>
      <x:color rgb="FF243B35"/>
      <x:name val="Helvetica Neue"/>
    </x:font>
    <x:font>
      <x:b/>
      <x:sz val="19"/>
      <x:color rgb="FF243B35"/>
      <x:name val="Helvetica Neue"/>
    </x:font>
    <x:font>
      <x:sz val="10"/>
      <x:color rgb="FF5D6A64"/>
      <x:name val="Helvetica Neue"/>
    </x:font>
    <x:font>
      <x:b/>
      <x:sz val="11"/>
      <x:color rgb="FFFFFFFF"/>
      <x:name val="Helvetica Neue"/>
    </x:font>
    <x:font>
      <x:b/>
      <x:sz val="11"/>
      <x:color rgb="FF243B35"/>
      <x:name val="Helvetica Neue"/>
    </x:font>
  </x:fonts>
  <x:fills count="6">
    <x:fill>
      <x:patternFill patternType="none"/>
    </x:fill>
    <x:fill>
      <x:patternFill patternType="gray125"/>
    </x:fill>
    <x:fill>
      <x:patternFill patternType="solid">
        <x:fgColor rgb="FF314D42"/>
      </x:patternFill>
    </x:fill>
    <x:fill>
      <x:patternFill patternType="solid">
        <x:fgColor rgb="FFFFF6D9"/>
      </x:patternFill>
    </x:fill>
    <x:fill>
      <x:patternFill patternType="solid">
        <x:fgColor rgb="FFEAF3EE"/>
      </x:patternFill>
    </x:fill>
    <x:fill>
      <x:patternFill patternType="solid">
        <x:fgColor rgb="FFF4F7F5"/>
      </x:patternFill>
    </x:fill>
  </x:fills>
  <x:borders count="6">
    <x:border/>
    <x:border>
      <x:bottom style="thin">
        <x:color rgb="FFD6DFD8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D6DFD8"/>
      </x:top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3" fillId="0" borderId="1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3" borderId="0" xfId="0" applyNumberFormat="1" applyFont="1" applyFill="1" applyBorder="1"/>
    <x:xf numFmtId="200" fontId="1" fillId="4" borderId="0" xfId="0" applyNumberFormat="1" applyFont="1" applyFill="1" applyBorder="1"/>
    <x:xf numFmtId="201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201" fontId="3" fillId="0" borderId="0" xfId="0" applyNumberFormat="1" applyFont="1" applyFill="1" applyBorder="1"/>
    <x:xf numFmtId="201" fontId="3" fillId="3" borderId="0" xfId="0" applyNumberFormat="1" applyFont="1" applyFill="1" applyBorder="1"/>
    <x:xf numFmtId="0" fontId="3" fillId="3" borderId="0" xfId="0" applyNumberFormat="1" applyFont="1" applyFill="1" applyBorder="1"/>
    <x:xf numFmtId="201" fontId="3" fillId="4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5" xfId="0" applyNumberFormat="1" applyFont="1" applyFill="1" applyBorder="1"/>
    <x:xf numFmtId="200" fontId="1" fillId="0" borderId="0" xfId="0" applyNumberFormat="1" applyFont="1" applyFill="1" applyBorder="1"/>
    <x:xf numFmtId="200" fontId="5" fillId="0" borderId="5" xfId="0" applyNumberFormat="1" applyFont="1" applyFill="1" applyBorder="1"/>
    <x:xf numFmtId="202" fontId="1" fillId="4" borderId="0" xfId="0" applyNumberFormat="1" applyFont="1" applyFill="1" applyBorder="1"/>
    <x:xf numFmtId="202" fontId="1" fillId="0" borderId="0" xfId="0" applyNumberFormat="1" applyFont="1" applyFill="1" applyBorder="1"/>
    <x:xf numFmtId="202" fontId="5" fillId="0" borderId="5" xfId="0" applyNumberFormat="1" applyFont="1" applyFill="1" applyBorder="1"/>
    <x:xf numFmtId="203" fontId="1" fillId="4" borderId="0" xfId="0" applyNumberFormat="1" applyFont="1" applyFill="1" applyBorder="1"/>
    <x:xf numFmtId="0" fontId="3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wrapText="1"/>
    </x:xf>
  </x:cellXfs>
  <x:cellStyles count="1">
    <x:cellStyle name="Normal" xfId="0"/>
  </x:cellStyles>
  <x:dxfs count="8">
    <x:dxf>
      <x:font>
        <x:color rgb="FF8C3322"/>
      </x:font>
      <x:fill>
        <x:patternFill patternType="solid">
          <x:bgColor rgb="FFFBE3DD"/>
        </x:patternFill>
      </x:fill>
    </x:dxf>
    <x:dxf>
      <x:font>
        <x:b/>
        <x:color rgb="FF855300"/>
      </x:font>
    </x:dxf>
    <x:dxf>
      <x:font>
        <x:color rgb="FF8C3322"/>
      </x:font>
      <x:fill>
        <x:patternFill patternType="solid">
          <x:bgColor rgb="FFFBE3DD"/>
        </x:patternFill>
      </x:fill>
    </x:dxf>
    <x:dxf>
      <x:font>
        <x:b/>
        <x:color rgb="FF855300"/>
      </x:font>
    </x:dxf>
    <x:dxf>
      <x:font>
        <x:color rgb="FF8C3322"/>
      </x:font>
      <x:fill>
        <x:patternFill patternType="solid">
          <x:bgColor rgb="FFFBE3DD"/>
        </x:patternFill>
      </x:fill>
    </x:dxf>
    <x:dxf>
      <x:font>
        <x:b/>
        <x:color rgb="FF855300"/>
      </x:font>
    </x:dxf>
    <x:dxf>
      <x:font>
        <x:color rgb="FF8C3322"/>
      </x:font>
      <x:fill>
        <x:patternFill patternType="solid">
          <x:bgColor rgb="FFFBE3DD"/>
        </x:patternFill>
      </x:fill>
    </x:dxf>
    <x:dxf>
      <x:font>
        <x:color rgb="FF8C3322"/>
      </x:font>
      <x:fill>
        <x:patternFill patternType="solid">
          <x:bgColor rgb="FFFBE3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a5b23ddc224150" /><Relationship Type="http://schemas.openxmlformats.org/officeDocument/2006/relationships/theme" Target="/xl/theme/theme1.xml" Id="R849b41d1f40d4b3b" /><Relationship Type="http://schemas.openxmlformats.org/officeDocument/2006/relationships/sharedStrings" Target="/xl/sharedStrings.xml" Id="Rcaa31c78fda24903" /><Relationship Type="http://schemas.openxmlformats.org/officeDocument/2006/relationships/worksheet" Target="/xl/worksheets/sheet1.xml" Id="R9485be702b2b4110" /><Relationship Type="http://schemas.openxmlformats.org/officeDocument/2006/relationships/worksheet" Target="/xl/worksheets/sheet2.xml" Id="Rdef525b423c24c9a" /><Relationship Type="http://schemas.openxmlformats.org/officeDocument/2006/relationships/worksheet" Target="/xl/worksheets/sheet3.xml" Id="R5183dd5da9d04895" /><Relationship Type="http://schemas.openxmlformats.org/officeDocument/2006/relationships/worksheet" Target="/xl/worksheets/sheet4.xml" Id="R90e380f389b94f5b" /><Relationship Type="http://schemas.openxmlformats.org/officeDocument/2006/relationships/worksheet" Target="/xl/worksheets/sheet5.xml" Id="Rc63cc677658d4b8f" /><Relationship Type="http://schemas.openxmlformats.org/officeDocument/2006/relationships/worksheet" Target="/xl/worksheets/sheet6.xml" Id="Re4f8fb997b3c4e2e" /></Relationships>
</file>

<file path=xl/tables/table1.xml><?xml version="1.0" encoding="utf-8"?>
<x:table xmlns:x="http://schemas.openxmlformats.org/spreadsheetml/2006/main" id="1" name="KitchenInventory" displayName="KitchenInventory" ref="A7:S107" headerRowCount="1" totalsRowCount="0" totalsRowShown="0">
  <x:autoFilter ref="A7:S107"/>
  <x:tableColumns count="19">
    <x:tableColumn id="1" name="Item"/>
    <x:tableColumn id="2" name="Category"/>
    <x:tableColumn id="3" name="Supplier"/>
    <x:tableColumn id="4" name="Storage location"/>
    <x:tableColumn id="5" name="Count unit"/>
    <x:tableColumn id="6" name="Beginning qty"/>
    <x:tableColumn id="7" name="Received qty"/>
    <x:tableColumn id="8" name="Ending qty"/>
    <x:tableColumn id="9" name="Cost / count unit"/>
    <x:tableColumn id="10" name="Ending value"/>
    <x:tableColumn id="11" name="Usage qty"/>
    <x:tableColumn id="12" name="Est. usage cost"/>
    <x:tableColumn id="13" name="Par qty"/>
    <x:tableColumn id="14" name="Suggested reorder qty"/>
    <x:tableColumn id="15" name="Earliest expiry"/>
    <x:tableColumn id="16" name="Waste / count notes"/>
    <x:tableColumn id="17" name="Input check"/>
    <x:tableColumn id="18" name="Beginning value"/>
    <x:tableColumn id="19" name="Received valu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arInventory" displayName="BarInventory" ref="A7:S107" headerRowCount="1" totalsRowCount="0" totalsRowShown="0">
  <x:autoFilter ref="A7:S107"/>
  <x:tableColumns count="19">
    <x:tableColumn id="1" name="Item"/>
    <x:tableColumn id="2" name="Category"/>
    <x:tableColumn id="3" name="Supplier"/>
    <x:tableColumn id="4" name="Storage location"/>
    <x:tableColumn id="5" name="Count unit"/>
    <x:tableColumn id="6" name="Beginning qty"/>
    <x:tableColumn id="7" name="Received qty"/>
    <x:tableColumn id="8" name="Ending qty"/>
    <x:tableColumn id="9" name="Cost / count unit"/>
    <x:tableColumn id="10" name="Ending value"/>
    <x:tableColumn id="11" name="Usage qty"/>
    <x:tableColumn id="12" name="Est. usage cost"/>
    <x:tableColumn id="13" name="Par qty"/>
    <x:tableColumn id="14" name="Suggested reorder qty"/>
    <x:tableColumn id="15" name="Earliest expiry"/>
    <x:tableColumn id="16" name="Waste / count notes"/>
    <x:tableColumn id="17" name="Input check"/>
    <x:tableColumn id="18" name="Beginning value"/>
    <x:tableColumn id="19" name="Received valu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uppliesInventory" displayName="SuppliesInventory" ref="A7:S107" headerRowCount="1" totalsRowCount="0" totalsRowShown="0">
  <x:autoFilter ref="A7:S107"/>
  <x:tableColumns count="19">
    <x:tableColumn id="1" name="Item"/>
    <x:tableColumn id="2" name="Category"/>
    <x:tableColumn id="3" name="Supplier"/>
    <x:tableColumn id="4" name="Storage location"/>
    <x:tableColumn id="5" name="Count unit"/>
    <x:tableColumn id="6" name="Beginning qty"/>
    <x:tableColumn id="7" name="Received qty"/>
    <x:tableColumn id="8" name="Ending qty"/>
    <x:tableColumn id="9" name="Cost / count unit"/>
    <x:tableColumn id="10" name="Ending value"/>
    <x:tableColumn id="11" name="Usage qty"/>
    <x:tableColumn id="12" name="Est. usage cost"/>
    <x:tableColumn id="13" name="Par qty"/>
    <x:tableColumn id="14" name="Suggested reorder qty"/>
    <x:tableColumn id="15" name="Earliest expiry"/>
    <x:tableColumn id="16" name="Waste / count notes"/>
    <x:tableColumn id="17" name="Input check"/>
    <x:tableColumn id="18" name="Beginning value"/>
    <x:tableColumn id="19" name="Received valu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WasteLog" displayName="WasteLog" ref="A7:J107" headerRowCount="1" totalsRowCount="0" totalsRowShown="0">
  <x:autoFilter ref="A7:J107"/>
  <x:tableColumns count="10">
    <x:tableColumn id="1" name="Date"/>
    <x:tableColumn id="2" name="Department"/>
    <x:tableColumn id="3" name="Item"/>
    <x:tableColumn id="4" name="Reason"/>
    <x:tableColumn id="5" name="Count unit"/>
    <x:tableColumn id="6" name="Wasted qty"/>
    <x:tableColumn id="7" name="Cost / count unit"/>
    <x:tableColumn id="8" name="Waste value"/>
    <x:tableColumn id="9" name="Prevention / notes"/>
    <x:tableColumn id="10" name="Input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85f900cddbd4bb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87b64b58d184a6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b52712c44e3f42c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48075cd7182d4fc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00" hidden="0" customWidth="1"/>
  </x:cols>
  <x:sheetData>
    <x:row r="1" ht="34" customHeight="1">
      <x:c r="A1" s="2" t="str">
        <x:v>Restaurant inventory template</x:v>
      </x:c>
      <x:c r="B1" s="1"/>
    </x:row>
    <x:row r="2" ht="23" customHeight="1">
      <x:c r="A2" s="4"/>
      <x:c r="B2" s="4"/>
    </x:row>
    <x:row r="3" ht="23" customHeight="1">
      <x:c r="A3" s="5" t="str">
        <x:v>RestroScout. One weekly count, three stock areas, a waste log and a formula-based summary.</x:v>
      </x:c>
      <x:c r="B3" s="5"/>
    </x:row>
    <x:row r="4" ht="23" customHeight="1">
      <x:c r="A4" s="5"/>
      <x:c r="B4" s="5"/>
    </x:row>
    <x:row r="5" ht="44" customHeight="1">
      <x:c r="A5" s="10" t="str">
        <x:v>Step</x:v>
      </x:c>
      <x:c r="B5" s="12" t="str">
        <x:v>How to use the workbook</x:v>
      </x:c>
    </x:row>
    <x:row r="6" ht="56" customHeight="1">
      <x:c r="A6" s="40" t="str">
        <x:v>1. Save a working copy</x:v>
      </x:c>
      <x:c r="B6" s="41" t="str">
        <x:v>Keep this template, then save a dated copy for each week. The supplied values are synthetic examples, not restaurant benchmarks.</x:v>
      </x:c>
    </x:row>
    <x:row r="7" ht="56" customHeight="1">
      <x:c r="A7" s="40" t="str">
        <x:v>2. Replace examples</x:v>
      </x:c>
      <x:c r="B7" s="41" t="str">
        <x:v>Clear the example input cells on Kitchen, Bar, Supplies and Waste. Enter your items in rows 8–107. Do not clear green formula cells.</x:v>
      </x:c>
    </x:row>
    <x:row r="8" ht="56" customHeight="1">
      <x:c r="A8" s="40" t="str">
        <x:v>3. Set the period</x:v>
      </x:c>
      <x:c r="B8" s="41" t="str">
        <x:v>On Master Summary, enter the first day of your seven-day week in B4. Use one currency throughout the workbook; F4 labels it but does not convert values.</x:v>
      </x:c>
    </x:row>
    <x:row r="9" ht="56" customHeight="1">
      <x:c r="A9" s="40" t="str">
        <x:v>4. Choose count units</x:v>
      </x:c>
      <x:c r="B9" s="41" t="str">
        <x:v>Use the same unit for beginning, received, ending and par quantities, and for cost per unit. A case must always contain the same amount. Convert purchases before entering them.</x:v>
      </x:c>
    </x:row>
    <x:row r="10" ht="56" customHeight="1">
      <x:c r="A10" s="40" t="str">
        <x:v>5. Enter weekly counts</x:v>
      </x:c>
      <x:c r="B10" s="41" t="str">
        <x:v>Enter beginning quantity, received quantity, ending quantity and a representative unit cost for every item. Enter 0 when there was no stock or no receipt.</x:v>
      </x:c>
    </x:row>
    <x:row r="11" ht="56" customHeight="1">
      <x:c r="A11" s="40" t="str">
        <x:v>6. Review suggested orders</x:v>
      </x:c>
      <x:c r="B11" s="41" t="str">
        <x:v>Enter par quantity to see MAX(0, par − ending). This ignores outstanding orders, safety stock, lead time and supplier pack sizes. Adjust your purchase order separately.</x:v>
      </x:c>
    </x:row>
    <x:row r="12" ht="56" customHeight="1">
      <x:c r="A12" s="40" t="str">
        <x:v>7. Log waste</x:v>
      </x:c>
      <x:c r="B12" s="41" t="str">
        <x:v>Use the matching department, item, count unit and unit cost. All completed rows must have a date. The summary includes only the selected week.</x:v>
      </x:c>
    </x:row>
    <x:row r="13" ht="56" customHeight="1">
      <x:c r="A13" s="40" t="str">
        <x:v>8. Enter net sales</x:v>
      </x:c>
      <x:c r="B13" s="41" t="str">
        <x:v>Enter matching food and bar net sales on Master Summary H7:H8, using your consistent sales definition. Supplies are excluded from food and bar costs.</x:v>
      </x:c>
    </x:row>
    <x:row r="14" ht="56" customHeight="1">
      <x:c r="A14" s="40" t="str">
        <x:v>9. Finish the week</x:v>
      </x:c>
      <x:c r="B14" s="41" t="str">
        <x:v>Resolve rows to complete before reading totals. Save the completed file. In a new copy, carry each ending quantity to beginning, reset received quantity, and enter the new ending count.</x:v>
      </x:c>
    </x:row>
    <x:row r="15" ht="23" customHeight="1">
      <x:c r="A15" s="40"/>
      <x:c r="B15" s="40"/>
    </x:row>
    <x:row r="16" ht="44" customHeight="1">
      <x:c r="A16" s="10" t="str">
        <x:v>Calculation</x:v>
      </x:c>
      <x:c r="B16" s="12" t="str">
        <x:v>Meaning and limits</x:v>
      </x:c>
    </x:row>
    <x:row r="17" ht="57" customHeight="1">
      <x:c r="A17" s="40" t="str">
        <x:v>Ending value</x:v>
      </x:c>
      <x:c r="B17" s="40" t="str">
        <x:v>Ending quantity × cost per count unit. Synthetic ribeye example: 35 lb × 14.50 per lb = 507.50 in the chosen currency.</x:v>
      </x:c>
    </x:row>
    <x:row r="18" ht="57" customHeight="1">
      <x:c r="A18" s="40" t="str">
        <x:v>Estimated usage cost</x:v>
      </x:c>
      <x:c r="B18" s="40" t="str">
        <x:v>(Beginning + received − ending) × one entered unit cost. This includes waste, shrinkage and other unexplained use. It does not measure theoretical recipe variance.</x:v>
      </x:c>
    </x:row>
    <x:row r="19" ht="57" customHeight="1">
      <x:c r="A19" s="40" t="str">
        <x:v>Changing prices</x:v>
      </x:c>
      <x:c r="B19" s="40" t="str">
        <x:v>One cost values all three balances in each item row. This is a simple operating estimate, not FIFO, weighted-average valuation or a substitute for invoice-based accounting.</x:v>
      </x:c>
    </x:row>
    <x:row r="20" ht="57" customHeight="1">
      <x:c r="A20" s="40" t="str">
        <x:v>Transfers and returns</x:v>
      </x:c>
      <x:c r="B20" s="40" t="str">
        <x:v>This template has no separate transfers or returns ledger. Reconcile these movements before entering the weekly quantities. Ending above available stock prompts a check.</x:v>
      </x:c>
    </x:row>
    <x:row r="21" ht="57" customHeight="1">
      <x:c r="A21" s="40" t="str">
        <x:v>Blank and invalid inputs</x:v>
      </x:c>
      <x:c r="B21" s="40" t="str">
        <x:v>Unused rows remain blank. Missing required inputs hide the affected row and department values. Enter numeric non-negative quantities and costs. Zero sales leaves cost percentages blank.</x:v>
      </x:c>
    </x:row>
    <x:row r="22" ht="57" customHeight="1">
      <x:c r="A22" s="40" t="str">
        <x:v>Waste</x:v>
      </x:c>
      <x:c r="B22" s="40" t="str">
        <x:v>Waste costs are shown separately for investigation and are already included in inventory usage. Do not subtract waste from usage cost or add it to usage cost again.</x:v>
      </x:c>
    </x:row>
    <x:row r="23" ht="57" customHeight="1">
      <x:c r="A23" s="40" t="str">
        <x:v>Capacity</x:v>
      </x:c>
      <x:c r="B23" s="40" t="str">
        <x:v>Each stock tab and the waste log contains 100 operational rows (8–107). Summary formulas use these fixed ranges; extra rows beyond 107 require formula and validation updates.</x:v>
      </x:c>
    </x:row>
    <x:row r="24" ht="23" customHeight="1">
      <x:c r="A24" s="40"/>
      <x:c r="B24" s="40"/>
    </x:row>
    <x:row r="25" ht="44" customHeight="1">
      <x:c r="A25" s="10" t="str">
        <x:v>Compatibility</x:v>
      </x:c>
      <x:c r="B25" s="12" t="str">
        <x:v>Open or import</x:v>
      </x:c>
    </x:row>
    <x:row r="26" ht="56" customHeight="1">
      <x:c r="A26" s="40" t="str">
        <x:v>Excel</x:v>
      </x:c>
      <x:c r="B26" s="40" t="str">
        <x:v>Open the .xlsx file in Excel. Formulas are editable and not password-protected. Recalculate after editing if your application uses manual calculation.</x:v>
      </x:c>
    </x:row>
    <x:row r="27" ht="56" customHeight="1">
      <x:c r="A27" s="40" t="str">
        <x:v>Google Sheets</x:v>
      </x:c>
      <x:c r="B27" s="40" t="str">
        <x:v>In Google Sheets use File &gt; Import &gt; Upload, choose this .xlsx file and create a new spreadsheet. Check the imported example totals and date formats before replacing inputs.</x:v>
      </x:c>
    </x:row>
    <x:row r="28" ht="56" customHeight="1">
      <x:c r="A28" s="40" t="str">
        <x:v>Workbook source</x:v>
      </x:c>
      <x:c r="B28" s="40" t="str">
        <x:v>https://restroscout.com/restaurant-inventory-spreadsheet-template</x:v>
      </x:c>
    </x:row>
    <x:row r="29" ht="56" customHeight="1">
      <x:c r="A29" s="40" t="str">
        <x:v>Example data</x:v>
      </x:c>
      <x:c r="B29" s="40" t="str">
        <x:v>All suppliers, items, prices, counts, sales and dates shown are illustrative. There is no external account connection and no automatic stock or sales data.</x:v>
      </x:c>
    </x:row>
    <x:row r="30" ht="23" customHeight="1">
      <x:c r="A30" s="1"/>
      <x:c r="B30" s="1"/>
    </x:row>
    <x:row r="31" ht="23" customHeight="1">
      <x:c r="A31" s="1"/>
      <x:c r="B31" s="1"/>
    </x:row>
    <x:row r="32" ht="23" customHeight="1">
      <x:c r="A32" s="1"/>
      <x:c r="B3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4" hidden="0" customWidth="1"/>
    <x:col min="2" max="2" width="20" hidden="0" customWidth="1"/>
    <x:col min="3" max="3" width="20" hidden="0" customWidth="1"/>
    <x:col min="4" max="4" width="20" hidden="0" customWidth="1"/>
    <x:col min="5" max="5" width="17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31" hidden="0" customWidth="1"/>
    <x:col min="17" max="17" width="34" hidden="0" customWidth="1"/>
    <x:col min="18" max="18" width="16" hidden="0" customWidth="1"/>
    <x:col min="19" max="19" width="16" hidden="0" customWidth="1"/>
  </x:cols>
  <x:sheetData>
    <x:row r="1" ht="34" customHeight="1">
      <x:c r="A1" s="2" t="str">
        <x:v>Kitchen inventory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</x:row>
    <x:row r="3" ht="23" customHeight="1">
      <x:c r="A3" s="5" t="str">
        <x:v>Synthetic examples: replace the filled rows before using this workbook. One weekly period per file.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  <x:c r="R3" s="5"/>
      <x:c r="S3" s="5"/>
    </x:row>
    <x:row r="4" ht="23" customHeight="1">
      <x:c r="A4" s="5" t="str">
        <x:v>Amber cells = inputs. Green cells = formulas. Keep all quantities and cost in the same count unit.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  <x:c r="Q4" s="5"/>
      <x:c r="R4" s="5"/>
      <x:c r="S4" s="5"/>
    </x:row>
    <x:row r="5" ht="23" customHeight="1">
      <x:c r="A5" s="5" t="str">
        <x:v>Usage cost uses one entered unit cost for the whole week. Waste is already included in usage.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  <x:c r="Q5" s="5"/>
      <x:c r="R5" s="5"/>
      <x:c r="S5" s="5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</x:row>
    <x:row r="7" ht="44" customHeight="1">
      <x:c r="A7" s="10" t="str">
        <x:v>Item</x:v>
      </x:c>
      <x:c r="B7" s="11" t="str">
        <x:v>Category</x:v>
      </x:c>
      <x:c r="C7" s="11" t="str">
        <x:v>Supplier</x:v>
      </x:c>
      <x:c r="D7" s="11" t="str">
        <x:v>Storage location</x:v>
      </x:c>
      <x:c r="E7" s="11" t="str">
        <x:v>Count unit</x:v>
      </x:c>
      <x:c r="F7" s="11" t="str">
        <x:v>Beginning qty</x:v>
      </x:c>
      <x:c r="G7" s="11" t="str">
        <x:v>Received qty</x:v>
      </x:c>
      <x:c r="H7" s="11" t="str">
        <x:v>Ending qty</x:v>
      </x:c>
      <x:c r="I7" s="11" t="str">
        <x:v>Cost / count unit</x:v>
      </x:c>
      <x:c r="J7" s="11" t="str">
        <x:v>Ending value</x:v>
      </x:c>
      <x:c r="K7" s="11" t="str">
        <x:v>Usage qty</x:v>
      </x:c>
      <x:c r="L7" s="11" t="str">
        <x:v>Est. usage cost</x:v>
      </x:c>
      <x:c r="M7" s="11" t="str">
        <x:v>Par qty</x:v>
      </x:c>
      <x:c r="N7" s="11" t="str">
        <x:v>Suggested reorder qty</x:v>
      </x:c>
      <x:c r="O7" s="11" t="str">
        <x:v>Earliest expiry</x:v>
      </x:c>
      <x:c r="P7" s="11" t="str">
        <x:v>Waste / count notes</x:v>
      </x:c>
      <x:c r="Q7" s="11" t="str">
        <x:v>Input check</x:v>
      </x:c>
      <x:c r="R7" s="11" t="str">
        <x:v>Beginning value</x:v>
      </x:c>
      <x:c r="S7" s="12" t="str">
        <x:v>Received value</x:v>
      </x:c>
    </x:row>
    <x:row r="8" ht="38" customHeight="1">
      <x:c r="A8" s="23" t="str">
        <x:v>Ribeye steak</x:v>
      </x:c>
      <x:c r="B8" s="23" t="str">
        <x:v>Meat</x:v>
      </x:c>
      <x:c r="C8" s="23" t="str">
        <x:v>Example meat supplier</x:v>
      </x:c>
      <x:c r="D8" s="23" t="str">
        <x:v>Walk-in</x:v>
      </x:c>
      <x:c r="E8" s="23" t="str">
        <x:v>lb</x:v>
      </x:c>
      <x:c r="F8" s="19" t="n">
        <x:v>40</x:v>
      </x:c>
      <x:c r="G8" s="19" t="n">
        <x:v>120</x:v>
      </x:c>
      <x:c r="H8" s="19" t="n">
        <x:v>35</x:v>
      </x:c>
      <x:c r="I8" s="19" t="n">
        <x:v>14.5</x:v>
      </x:c>
      <x:c r="J8" s="20" t="n">
        <x:f>IF(Q8&lt;&gt;"Ready","",H8*I8)</x:f>
        <x:v>507.5</x:v>
      </x:c>
      <x:c r="K8" s="20" t="n">
        <x:f>IF(Q8&lt;&gt;"Ready","",F8+G8-H8)</x:f>
        <x:v>125</x:v>
      </x:c>
      <x:c r="L8" s="20" t="n">
        <x:f>IF(Q8&lt;&gt;"Ready","",K8*I8)</x:f>
        <x:v>1812.5</x:v>
      </x:c>
      <x:c r="M8" s="19" t="n">
        <x:v>30</x:v>
      </x:c>
      <x:c r="N8" s="20" t="n">
        <x:f>IF(OR(A8="",COUNT(H8,M8)&lt;&gt;2),"",IF(MIN(H8,M8)&lt;0,"",MAX(0,M8-H8)))</x:f>
        <x:v>0</x:v>
      </x:c>
      <x:c r="O8" s="21"/>
      <x:c r="P8" s="23" t="str">
        <x:v>Synthetic example; replace inputs</x:v>
      </x:c>
      <x:c r="Q8" s="24" t="str">
        <x:f>IF(COUNTA(A8:I8,M8,O8:P8)=0,"",IF(A8="","Enter item",IF(E8="","Enter count unit",IF(COUNT(F8:I8)&lt;&gt;4,"Complete quantities and cost",IF(MIN(F8:I8)&lt;0,"Use non-negative inputs",IF(H8&gt;F8+G8,"Ending exceeds available stock","Ready"))))))</x:f>
        <x:v>Ready</x:v>
      </x:c>
      <x:c r="R8" s="20" t="n">
        <x:f>IF(Q8&lt;&gt;"Ready","",F8*I8)</x:f>
        <x:v>580</x:v>
      </x:c>
      <x:c r="S8" s="20" t="n">
        <x:f>IF(Q8&lt;&gt;"Ready","",G8*I8)</x:f>
        <x:v>1740</x:v>
      </x:c>
    </x:row>
    <x:row r="9" ht="38" customHeight="1">
      <x:c r="A9" s="23" t="str">
        <x:v>Tomatoes</x:v>
      </x:c>
      <x:c r="B9" s="23" t="str">
        <x:v>Produce</x:v>
      </x:c>
      <x:c r="C9" s="23" t="str">
        <x:v>Example produce supplier</x:v>
      </x:c>
      <x:c r="D9" s="23" t="str">
        <x:v>Produce cooler</x:v>
      </x:c>
      <x:c r="E9" s="23" t="str">
        <x:v>case (20 lb)</x:v>
      </x:c>
      <x:c r="F9" s="19" t="n">
        <x:v>8</x:v>
      </x:c>
      <x:c r="G9" s="19" t="n">
        <x:v>20</x:v>
      </x:c>
      <x:c r="H9" s="19" t="n">
        <x:v>6</x:v>
      </x:c>
      <x:c r="I9" s="19" t="n">
        <x:v>24</x:v>
      </x:c>
      <x:c r="J9" s="20" t="n">
        <x:f>IF(Q9&lt;&gt;"Ready","",H9*I9)</x:f>
        <x:v>144</x:v>
      </x:c>
      <x:c r="K9" s="20" t="n">
        <x:f>IF(Q9&lt;&gt;"Ready","",F9+G9-H9)</x:f>
        <x:v>22</x:v>
      </x:c>
      <x:c r="L9" s="20" t="n">
        <x:f>IF(Q9&lt;&gt;"Ready","",K9*I9)</x:f>
        <x:v>528</x:v>
      </x:c>
      <x:c r="M9" s="19" t="n">
        <x:v>10</x:v>
      </x:c>
      <x:c r="N9" s="20" t="n">
        <x:f>IF(OR(A9="",COUNT(H9,M9)&lt;&gt;2),"",IF(MIN(H9,M9)&lt;0,"",MAX(0,M9-H9)))</x:f>
        <x:v>4</x:v>
      </x:c>
      <x:c r="O9" s="21"/>
      <x:c r="P9" s="23" t="str">
        <x:v>Use the same case size each week</x:v>
      </x:c>
      <x:c r="Q9" s="24" t="str">
        <x:f>IF(COUNTA(A9:I9,M9,O9:P9)=0,"",IF(A9="","Enter item",IF(E9="","Enter count unit",IF(COUNT(F9:I9)&lt;&gt;4,"Complete quantities and cost",IF(MIN(F9:I9)&lt;0,"Use non-negative inputs",IF(H9&gt;F9+G9,"Ending exceeds available stock","Ready"))))))</x:f>
        <x:v>Ready</x:v>
      </x:c>
      <x:c r="R9" s="20" t="n">
        <x:f>IF(Q9&lt;&gt;"Ready","",F9*I9)</x:f>
        <x:v>192</x:v>
      </x:c>
      <x:c r="S9" s="20" t="n">
        <x:f>IF(Q9&lt;&gt;"Ready","",G9*I9)</x:f>
        <x:v>480</x:v>
      </x:c>
    </x:row>
    <x:row r="10" ht="38" customHeight="1">
      <x:c r="A10" s="23" t="str">
        <x:v>Olive oil</x:v>
      </x:c>
      <x:c r="B10" s="23" t="str">
        <x:v>Dry goods</x:v>
      </x:c>
      <x:c r="C10" s="23" t="str">
        <x:v>Example food supplier</x:v>
      </x:c>
      <x:c r="D10" s="23" t="str">
        <x:v>Dry storage</x:v>
      </x:c>
      <x:c r="E10" s="23" t="str">
        <x:v>3 L tin</x:v>
      </x:c>
      <x:c r="F10" s="19" t="n">
        <x:v>5</x:v>
      </x:c>
      <x:c r="G10" s="19" t="n">
        <x:v>10</x:v>
      </x:c>
      <x:c r="H10" s="19" t="n">
        <x:v>7</x:v>
      </x:c>
      <x:c r="I10" s="19" t="n">
        <x:v>38</x:v>
      </x:c>
      <x:c r="J10" s="20" t="n">
        <x:f>IF(Q10&lt;&gt;"Ready","",H10*I10)</x:f>
        <x:v>266</x:v>
      </x:c>
      <x:c r="K10" s="20" t="n">
        <x:f>IF(Q10&lt;&gt;"Ready","",F10+G10-H10)</x:f>
        <x:v>8</x:v>
      </x:c>
      <x:c r="L10" s="20" t="n">
        <x:f>IF(Q10&lt;&gt;"Ready","",K10*I10)</x:f>
        <x:v>304</x:v>
      </x:c>
      <x:c r="M10" s="19" t="n">
        <x:v>4</x:v>
      </x:c>
      <x:c r="N10" s="20" t="n">
        <x:f>IF(OR(A10="",COUNT(H10,M10)&lt;&gt;2),"",IF(MIN(H10,M10)&lt;0,"",MAX(0,M10-H10)))</x:f>
        <x:v>0</x:v>
      </x:c>
      <x:c r="O10" s="21"/>
      <x:c r="P10" s="23" t="str">
        <x:v>Received quantity is tins, not liters</x:v>
      </x:c>
      <x:c r="Q10" s="24" t="str">
        <x:f>IF(COUNTA(A10:I10,M10,O10:P10)=0,"",IF(A10="","Enter item",IF(E10="","Enter count unit",IF(COUNT(F10:I10)&lt;&gt;4,"Complete quantities and cost",IF(MIN(F10:I10)&lt;0,"Use non-negative inputs",IF(H10&gt;F10+G10,"Ending exceeds available stock","Ready"))))))</x:f>
        <x:v>Ready</x:v>
      </x:c>
      <x:c r="R10" s="20" t="n">
        <x:f>IF(Q10&lt;&gt;"Ready","",F10*I10)</x:f>
        <x:v>190</x:v>
      </x:c>
      <x:c r="S10" s="20" t="n">
        <x:f>IF(Q10&lt;&gt;"Ready","",G10*I10)</x:f>
        <x:v>380</x:v>
      </x:c>
    </x:row>
    <x:row r="11" ht="38" customHeight="1">
      <x:c r="A11" s="23"/>
      <x:c r="B11" s="23"/>
      <x:c r="C11" s="23"/>
      <x:c r="D11" s="23"/>
      <x:c r="E11" s="23"/>
      <x:c r="F11" s="19"/>
      <x:c r="G11" s="19"/>
      <x:c r="H11" s="19"/>
      <x:c r="I11" s="19"/>
      <x:c r="J11" s="20" t="str">
        <x:f>IF(Q11&lt;&gt;"Ready","",H11*I11)</x:f>
      </x:c>
      <x:c r="K11" s="20" t="str">
        <x:f>IF(Q11&lt;&gt;"Ready","",F11+G11-H11)</x:f>
      </x:c>
      <x:c r="L11" s="20" t="str">
        <x:f>IF(Q11&lt;&gt;"Ready","",K11*I11)</x:f>
      </x:c>
      <x:c r="M11" s="19"/>
      <x:c r="N11" s="20" t="str">
        <x:f>IF(OR(A11="",COUNT(H11,M11)&lt;&gt;2),"",IF(MIN(H11,M11)&lt;0,"",MAX(0,M11-H11)))</x:f>
      </x:c>
      <x:c r="O11" s="21"/>
      <x:c r="P11" s="23"/>
      <x:c r="Q11" s="24" t="str">
        <x:f>IF(COUNTA(A11:I11,M11,O11:P11)=0,"",IF(A11="","Enter item",IF(E11="","Enter count unit",IF(COUNT(F11:I11)&lt;&gt;4,"Complete quantities and cost",IF(MIN(F11:I11)&lt;0,"Use non-negative inputs",IF(H11&gt;F11+G11,"Ending exceeds available stock","Ready"))))))</x:f>
      </x:c>
      <x:c r="R11" s="20" t="str">
        <x:f>IF(Q11&lt;&gt;"Ready","",F11*I11)</x:f>
      </x:c>
      <x:c r="S11" s="20" t="str">
        <x:f>IF(Q11&lt;&gt;"Ready","",G11*I11)</x:f>
      </x:c>
    </x:row>
    <x:row r="12" ht="38" customHeight="1">
      <x:c r="A12" s="23"/>
      <x:c r="B12" s="23"/>
      <x:c r="C12" s="23"/>
      <x:c r="D12" s="23"/>
      <x:c r="E12" s="23"/>
      <x:c r="F12" s="19"/>
      <x:c r="G12" s="19"/>
      <x:c r="H12" s="19"/>
      <x:c r="I12" s="19"/>
      <x:c r="J12" s="20" t="str">
        <x:f>IF(Q12&lt;&gt;"Ready","",H12*I12)</x:f>
      </x:c>
      <x:c r="K12" s="20" t="str">
        <x:f>IF(Q12&lt;&gt;"Ready","",F12+G12-H12)</x:f>
      </x:c>
      <x:c r="L12" s="20" t="str">
        <x:f>IF(Q12&lt;&gt;"Ready","",K12*I12)</x:f>
      </x:c>
      <x:c r="M12" s="19"/>
      <x:c r="N12" s="20" t="str">
        <x:f>IF(OR(A12="",COUNT(H12,M12)&lt;&gt;2),"",IF(MIN(H12,M12)&lt;0,"",MAX(0,M12-H12)))</x:f>
      </x:c>
      <x:c r="O12" s="21"/>
      <x:c r="P12" s="23"/>
      <x:c r="Q12" s="24" t="str">
        <x:f>IF(COUNTA(A12:I12,M12,O12:P12)=0,"",IF(A12="","Enter item",IF(E12="","Enter count unit",IF(COUNT(F12:I12)&lt;&gt;4,"Complete quantities and cost",IF(MIN(F12:I12)&lt;0,"Use non-negative inputs",IF(H12&gt;F12+G12,"Ending exceeds available stock","Ready"))))))</x:f>
      </x:c>
      <x:c r="R12" s="20" t="str">
        <x:f>IF(Q12&lt;&gt;"Ready","",F12*I12)</x:f>
      </x:c>
      <x:c r="S12" s="20" t="str">
        <x:f>IF(Q12&lt;&gt;"Ready","",G12*I12)</x:f>
      </x:c>
    </x:row>
    <x:row r="13" ht="38" customHeight="1">
      <x:c r="A13" s="23"/>
      <x:c r="B13" s="23"/>
      <x:c r="C13" s="23"/>
      <x:c r="D13" s="23"/>
      <x:c r="E13" s="23"/>
      <x:c r="F13" s="19"/>
      <x:c r="G13" s="19"/>
      <x:c r="H13" s="19"/>
      <x:c r="I13" s="19"/>
      <x:c r="J13" s="20" t="str">
        <x:f>IF(Q13&lt;&gt;"Ready","",H13*I13)</x:f>
      </x:c>
      <x:c r="K13" s="20" t="str">
        <x:f>IF(Q13&lt;&gt;"Ready","",F13+G13-H13)</x:f>
      </x:c>
      <x:c r="L13" s="20" t="str">
        <x:f>IF(Q13&lt;&gt;"Ready","",K13*I13)</x:f>
      </x:c>
      <x:c r="M13" s="19"/>
      <x:c r="N13" s="20" t="str">
        <x:f>IF(OR(A13="",COUNT(H13,M13)&lt;&gt;2),"",IF(MIN(H13,M13)&lt;0,"",MAX(0,M13-H13)))</x:f>
      </x:c>
      <x:c r="O13" s="21"/>
      <x:c r="P13" s="23"/>
      <x:c r="Q13" s="24" t="str">
        <x:f>IF(COUNTA(A13:I13,M13,O13:P13)=0,"",IF(A13="","Enter item",IF(E13="","Enter count unit",IF(COUNT(F13:I13)&lt;&gt;4,"Complete quantities and cost",IF(MIN(F13:I13)&lt;0,"Use non-negative inputs",IF(H13&gt;F13+G13,"Ending exceeds available stock","Ready"))))))</x:f>
      </x:c>
      <x:c r="R13" s="20" t="str">
        <x:f>IF(Q13&lt;&gt;"Ready","",F13*I13)</x:f>
      </x:c>
      <x:c r="S13" s="20" t="str">
        <x:f>IF(Q13&lt;&gt;"Ready","",G13*I13)</x:f>
      </x:c>
    </x:row>
    <x:row r="14" ht="38" customHeight="1">
      <x:c r="A14" s="23"/>
      <x:c r="B14" s="23"/>
      <x:c r="C14" s="23"/>
      <x:c r="D14" s="23"/>
      <x:c r="E14" s="23"/>
      <x:c r="F14" s="19"/>
      <x:c r="G14" s="19"/>
      <x:c r="H14" s="19"/>
      <x:c r="I14" s="19"/>
      <x:c r="J14" s="20" t="str">
        <x:f>IF(Q14&lt;&gt;"Ready","",H14*I14)</x:f>
      </x:c>
      <x:c r="K14" s="20" t="str">
        <x:f>IF(Q14&lt;&gt;"Ready","",F14+G14-H14)</x:f>
      </x:c>
      <x:c r="L14" s="20" t="str">
        <x:f>IF(Q14&lt;&gt;"Ready","",K14*I14)</x:f>
      </x:c>
      <x:c r="M14" s="19"/>
      <x:c r="N14" s="20" t="str">
        <x:f>IF(OR(A14="",COUNT(H14,M14)&lt;&gt;2),"",IF(MIN(H14,M14)&lt;0,"",MAX(0,M14-H14)))</x:f>
      </x:c>
      <x:c r="O14" s="21"/>
      <x:c r="P14" s="23"/>
      <x:c r="Q14" s="24" t="str">
        <x:f>IF(COUNTA(A14:I14,M14,O14:P14)=0,"",IF(A14="","Enter item",IF(E14="","Enter count unit",IF(COUNT(F14:I14)&lt;&gt;4,"Complete quantities and cost",IF(MIN(F14:I14)&lt;0,"Use non-negative inputs",IF(H14&gt;F14+G14,"Ending exceeds available stock","Ready"))))))</x:f>
      </x:c>
      <x:c r="R14" s="20" t="str">
        <x:f>IF(Q14&lt;&gt;"Ready","",F14*I14)</x:f>
      </x:c>
      <x:c r="S14" s="20" t="str">
        <x:f>IF(Q14&lt;&gt;"Ready","",G14*I14)</x:f>
      </x:c>
    </x:row>
    <x:row r="15" ht="38" customHeight="1">
      <x:c r="A15" s="23"/>
      <x:c r="B15" s="23"/>
      <x:c r="C15" s="23"/>
      <x:c r="D15" s="23"/>
      <x:c r="E15" s="23"/>
      <x:c r="F15" s="19"/>
      <x:c r="G15" s="19"/>
      <x:c r="H15" s="19"/>
      <x:c r="I15" s="19"/>
      <x:c r="J15" s="20" t="str">
        <x:f>IF(Q15&lt;&gt;"Ready","",H15*I15)</x:f>
      </x:c>
      <x:c r="K15" s="20" t="str">
        <x:f>IF(Q15&lt;&gt;"Ready","",F15+G15-H15)</x:f>
      </x:c>
      <x:c r="L15" s="20" t="str">
        <x:f>IF(Q15&lt;&gt;"Ready","",K15*I15)</x:f>
      </x:c>
      <x:c r="M15" s="19"/>
      <x:c r="N15" s="20" t="str">
        <x:f>IF(OR(A15="",COUNT(H15,M15)&lt;&gt;2),"",IF(MIN(H15,M15)&lt;0,"",MAX(0,M15-H15)))</x:f>
      </x:c>
      <x:c r="O15" s="21"/>
      <x:c r="P15" s="23"/>
      <x:c r="Q15" s="24" t="str">
        <x:f>IF(COUNTA(A15:I15,M15,O15:P15)=0,"",IF(A15="","Enter item",IF(E15="","Enter count unit",IF(COUNT(F15:I15)&lt;&gt;4,"Complete quantities and cost",IF(MIN(F15:I15)&lt;0,"Use non-negative inputs",IF(H15&gt;F15+G15,"Ending exceeds available stock","Ready"))))))</x:f>
      </x:c>
      <x:c r="R15" s="20" t="str">
        <x:f>IF(Q15&lt;&gt;"Ready","",F15*I15)</x:f>
      </x:c>
      <x:c r="S15" s="20" t="str">
        <x:f>IF(Q15&lt;&gt;"Ready","",G15*I15)</x:f>
      </x:c>
    </x:row>
    <x:row r="16" ht="38" customHeight="1">
      <x:c r="A16" s="23"/>
      <x:c r="B16" s="23"/>
      <x:c r="C16" s="23"/>
      <x:c r="D16" s="23"/>
      <x:c r="E16" s="23"/>
      <x:c r="F16" s="19"/>
      <x:c r="G16" s="19"/>
      <x:c r="H16" s="19"/>
      <x:c r="I16" s="19"/>
      <x:c r="J16" s="20" t="str">
        <x:f>IF(Q16&lt;&gt;"Ready","",H16*I16)</x:f>
      </x:c>
      <x:c r="K16" s="20" t="str">
        <x:f>IF(Q16&lt;&gt;"Ready","",F16+G16-H16)</x:f>
      </x:c>
      <x:c r="L16" s="20" t="str">
        <x:f>IF(Q16&lt;&gt;"Ready","",K16*I16)</x:f>
      </x:c>
      <x:c r="M16" s="19"/>
      <x:c r="N16" s="20" t="str">
        <x:f>IF(OR(A16="",COUNT(H16,M16)&lt;&gt;2),"",IF(MIN(H16,M16)&lt;0,"",MAX(0,M16-H16)))</x:f>
      </x:c>
      <x:c r="O16" s="21"/>
      <x:c r="P16" s="23"/>
      <x:c r="Q16" s="24" t="str">
        <x:f>IF(COUNTA(A16:I16,M16,O16:P16)=0,"",IF(A16="","Enter item",IF(E16="","Enter count unit",IF(COUNT(F16:I16)&lt;&gt;4,"Complete quantities and cost",IF(MIN(F16:I16)&lt;0,"Use non-negative inputs",IF(H16&gt;F16+G16,"Ending exceeds available stock","Ready"))))))</x:f>
      </x:c>
      <x:c r="R16" s="20" t="str">
        <x:f>IF(Q16&lt;&gt;"Ready","",F16*I16)</x:f>
      </x:c>
      <x:c r="S16" s="20" t="str">
        <x:f>IF(Q16&lt;&gt;"Ready","",G16*I16)</x:f>
      </x:c>
    </x:row>
    <x:row r="17" ht="38" customHeight="1">
      <x:c r="A17" s="23"/>
      <x:c r="B17" s="23"/>
      <x:c r="C17" s="23"/>
      <x:c r="D17" s="23"/>
      <x:c r="E17" s="23"/>
      <x:c r="F17" s="19"/>
      <x:c r="G17" s="19"/>
      <x:c r="H17" s="19"/>
      <x:c r="I17" s="19"/>
      <x:c r="J17" s="20" t="str">
        <x:f>IF(Q17&lt;&gt;"Ready","",H17*I17)</x:f>
      </x:c>
      <x:c r="K17" s="20" t="str">
        <x:f>IF(Q17&lt;&gt;"Ready","",F17+G17-H17)</x:f>
      </x:c>
      <x:c r="L17" s="20" t="str">
        <x:f>IF(Q17&lt;&gt;"Ready","",K17*I17)</x:f>
      </x:c>
      <x:c r="M17" s="19"/>
      <x:c r="N17" s="20" t="str">
        <x:f>IF(OR(A17="",COUNT(H17,M17)&lt;&gt;2),"",IF(MIN(H17,M17)&lt;0,"",MAX(0,M17-H17)))</x:f>
      </x:c>
      <x:c r="O17" s="21"/>
      <x:c r="P17" s="23"/>
      <x:c r="Q17" s="24" t="str">
        <x:f>IF(COUNTA(A17:I17,M17,O17:P17)=0,"",IF(A17="","Enter item",IF(E17="","Enter count unit",IF(COUNT(F17:I17)&lt;&gt;4,"Complete quantities and cost",IF(MIN(F17:I17)&lt;0,"Use non-negative inputs",IF(H17&gt;F17+G17,"Ending exceeds available stock","Ready"))))))</x:f>
      </x:c>
      <x:c r="R17" s="20" t="str">
        <x:f>IF(Q17&lt;&gt;"Ready","",F17*I17)</x:f>
      </x:c>
      <x:c r="S17" s="20" t="str">
        <x:f>IF(Q17&lt;&gt;"Ready","",G17*I17)</x:f>
      </x:c>
    </x:row>
    <x:row r="18" ht="38" customHeight="1">
      <x:c r="A18" s="23"/>
      <x:c r="B18" s="23"/>
      <x:c r="C18" s="23"/>
      <x:c r="D18" s="23"/>
      <x:c r="E18" s="23"/>
      <x:c r="F18" s="19"/>
      <x:c r="G18" s="19"/>
      <x:c r="H18" s="19"/>
      <x:c r="I18" s="19"/>
      <x:c r="J18" s="20" t="str">
        <x:f>IF(Q18&lt;&gt;"Ready","",H18*I18)</x:f>
      </x:c>
      <x:c r="K18" s="20" t="str">
        <x:f>IF(Q18&lt;&gt;"Ready","",F18+G18-H18)</x:f>
      </x:c>
      <x:c r="L18" s="20" t="str">
        <x:f>IF(Q18&lt;&gt;"Ready","",K18*I18)</x:f>
      </x:c>
      <x:c r="M18" s="19"/>
      <x:c r="N18" s="20" t="str">
        <x:f>IF(OR(A18="",COUNT(H18,M18)&lt;&gt;2),"",IF(MIN(H18,M18)&lt;0,"",MAX(0,M18-H18)))</x:f>
      </x:c>
      <x:c r="O18" s="21"/>
      <x:c r="P18" s="23"/>
      <x:c r="Q18" s="24" t="str">
        <x:f>IF(COUNTA(A18:I18,M18,O18:P18)=0,"",IF(A18="","Enter item",IF(E18="","Enter count unit",IF(COUNT(F18:I18)&lt;&gt;4,"Complete quantities and cost",IF(MIN(F18:I18)&lt;0,"Use non-negative inputs",IF(H18&gt;F18+G18,"Ending exceeds available stock","Ready"))))))</x:f>
      </x:c>
      <x:c r="R18" s="20" t="str">
        <x:f>IF(Q18&lt;&gt;"Ready","",F18*I18)</x:f>
      </x:c>
      <x:c r="S18" s="20" t="str">
        <x:f>IF(Q18&lt;&gt;"Ready","",G18*I18)</x:f>
      </x:c>
    </x:row>
    <x:row r="19" ht="38" customHeight="1">
      <x:c r="A19" s="23"/>
      <x:c r="B19" s="23"/>
      <x:c r="C19" s="23"/>
      <x:c r="D19" s="23"/>
      <x:c r="E19" s="23"/>
      <x:c r="F19" s="19"/>
      <x:c r="G19" s="19"/>
      <x:c r="H19" s="19"/>
      <x:c r="I19" s="19"/>
      <x:c r="J19" s="20" t="str">
        <x:f>IF(Q19&lt;&gt;"Ready","",H19*I19)</x:f>
      </x:c>
      <x:c r="K19" s="20" t="str">
        <x:f>IF(Q19&lt;&gt;"Ready","",F19+G19-H19)</x:f>
      </x:c>
      <x:c r="L19" s="20" t="str">
        <x:f>IF(Q19&lt;&gt;"Ready","",K19*I19)</x:f>
      </x:c>
      <x:c r="M19" s="19"/>
      <x:c r="N19" s="20" t="str">
        <x:f>IF(OR(A19="",COUNT(H19,M19)&lt;&gt;2),"",IF(MIN(H19,M19)&lt;0,"",MAX(0,M19-H19)))</x:f>
      </x:c>
      <x:c r="O19" s="21"/>
      <x:c r="P19" s="23"/>
      <x:c r="Q19" s="24" t="str">
        <x:f>IF(COUNTA(A19:I19,M19,O19:P19)=0,"",IF(A19="","Enter item",IF(E19="","Enter count unit",IF(COUNT(F19:I19)&lt;&gt;4,"Complete quantities and cost",IF(MIN(F19:I19)&lt;0,"Use non-negative inputs",IF(H19&gt;F19+G19,"Ending exceeds available stock","Ready"))))))</x:f>
      </x:c>
      <x:c r="R19" s="20" t="str">
        <x:f>IF(Q19&lt;&gt;"Ready","",F19*I19)</x:f>
      </x:c>
      <x:c r="S19" s="20" t="str">
        <x:f>IF(Q19&lt;&gt;"Ready","",G19*I19)</x:f>
      </x:c>
    </x:row>
    <x:row r="20" ht="38" customHeight="1">
      <x:c r="A20" s="23"/>
      <x:c r="B20" s="23"/>
      <x:c r="C20" s="23"/>
      <x:c r="D20" s="23"/>
      <x:c r="E20" s="23"/>
      <x:c r="F20" s="19"/>
      <x:c r="G20" s="19"/>
      <x:c r="H20" s="19"/>
      <x:c r="I20" s="19"/>
      <x:c r="J20" s="20" t="str">
        <x:f>IF(Q20&lt;&gt;"Ready","",H20*I20)</x:f>
      </x:c>
      <x:c r="K20" s="20" t="str">
        <x:f>IF(Q20&lt;&gt;"Ready","",F20+G20-H20)</x:f>
      </x:c>
      <x:c r="L20" s="20" t="str">
        <x:f>IF(Q20&lt;&gt;"Ready","",K20*I20)</x:f>
      </x:c>
      <x:c r="M20" s="19"/>
      <x:c r="N20" s="20" t="str">
        <x:f>IF(OR(A20="",COUNT(H20,M20)&lt;&gt;2),"",IF(MIN(H20,M20)&lt;0,"",MAX(0,M20-H20)))</x:f>
      </x:c>
      <x:c r="O20" s="21"/>
      <x:c r="P20" s="23"/>
      <x:c r="Q20" s="24" t="str">
        <x:f>IF(COUNTA(A20:I20,M20,O20:P20)=0,"",IF(A20="","Enter item",IF(E20="","Enter count unit",IF(COUNT(F20:I20)&lt;&gt;4,"Complete quantities and cost",IF(MIN(F20:I20)&lt;0,"Use non-negative inputs",IF(H20&gt;F20+G20,"Ending exceeds available stock","Ready"))))))</x:f>
      </x:c>
      <x:c r="R20" s="20" t="str">
        <x:f>IF(Q20&lt;&gt;"Ready","",F20*I20)</x:f>
      </x:c>
      <x:c r="S20" s="20" t="str">
        <x:f>IF(Q20&lt;&gt;"Ready","",G20*I20)</x:f>
      </x:c>
    </x:row>
    <x:row r="21" ht="38" customHeight="1">
      <x:c r="A21" s="23"/>
      <x:c r="B21" s="23"/>
      <x:c r="C21" s="23"/>
      <x:c r="D21" s="23"/>
      <x:c r="E21" s="23"/>
      <x:c r="F21" s="19"/>
      <x:c r="G21" s="19"/>
      <x:c r="H21" s="19"/>
      <x:c r="I21" s="19"/>
      <x:c r="J21" s="20" t="str">
        <x:f>IF(Q21&lt;&gt;"Ready","",H21*I21)</x:f>
      </x:c>
      <x:c r="K21" s="20" t="str">
        <x:f>IF(Q21&lt;&gt;"Ready","",F21+G21-H21)</x:f>
      </x:c>
      <x:c r="L21" s="20" t="str">
        <x:f>IF(Q21&lt;&gt;"Ready","",K21*I21)</x:f>
      </x:c>
      <x:c r="M21" s="19"/>
      <x:c r="N21" s="20" t="str">
        <x:f>IF(OR(A21="",COUNT(H21,M21)&lt;&gt;2),"",IF(MIN(H21,M21)&lt;0,"",MAX(0,M21-H21)))</x:f>
      </x:c>
      <x:c r="O21" s="21"/>
      <x:c r="P21" s="23"/>
      <x:c r="Q21" s="24" t="str">
        <x:f>IF(COUNTA(A21:I21,M21,O21:P21)=0,"",IF(A21="","Enter item",IF(E21="","Enter count unit",IF(COUNT(F21:I21)&lt;&gt;4,"Complete quantities and cost",IF(MIN(F21:I21)&lt;0,"Use non-negative inputs",IF(H21&gt;F21+G21,"Ending exceeds available stock","Ready"))))))</x:f>
      </x:c>
      <x:c r="R21" s="20" t="str">
        <x:f>IF(Q21&lt;&gt;"Ready","",F21*I21)</x:f>
      </x:c>
      <x:c r="S21" s="20" t="str">
        <x:f>IF(Q21&lt;&gt;"Ready","",G21*I21)</x:f>
      </x:c>
    </x:row>
    <x:row r="22" ht="38" customHeight="1">
      <x:c r="A22" s="23"/>
      <x:c r="B22" s="23"/>
      <x:c r="C22" s="23"/>
      <x:c r="D22" s="23"/>
      <x:c r="E22" s="23"/>
      <x:c r="F22" s="19"/>
      <x:c r="G22" s="19"/>
      <x:c r="H22" s="19"/>
      <x:c r="I22" s="19"/>
      <x:c r="J22" s="20" t="str">
        <x:f>IF(Q22&lt;&gt;"Ready","",H22*I22)</x:f>
      </x:c>
      <x:c r="K22" s="20" t="str">
        <x:f>IF(Q22&lt;&gt;"Ready","",F22+G22-H22)</x:f>
      </x:c>
      <x:c r="L22" s="20" t="str">
        <x:f>IF(Q22&lt;&gt;"Ready","",K22*I22)</x:f>
      </x:c>
      <x:c r="M22" s="19"/>
      <x:c r="N22" s="20" t="str">
        <x:f>IF(OR(A22="",COUNT(H22,M22)&lt;&gt;2),"",IF(MIN(H22,M22)&lt;0,"",MAX(0,M22-H22)))</x:f>
      </x:c>
      <x:c r="O22" s="21"/>
      <x:c r="P22" s="23"/>
      <x:c r="Q22" s="24" t="str">
        <x:f>IF(COUNTA(A22:I22,M22,O22:P22)=0,"",IF(A22="","Enter item",IF(E22="","Enter count unit",IF(COUNT(F22:I22)&lt;&gt;4,"Complete quantities and cost",IF(MIN(F22:I22)&lt;0,"Use non-negative inputs",IF(H22&gt;F22+G22,"Ending exceeds available stock","Ready"))))))</x:f>
      </x:c>
      <x:c r="R22" s="20" t="str">
        <x:f>IF(Q22&lt;&gt;"Ready","",F22*I22)</x:f>
      </x:c>
      <x:c r="S22" s="20" t="str">
        <x:f>IF(Q22&lt;&gt;"Ready","",G22*I22)</x:f>
      </x:c>
    </x:row>
    <x:row r="23" ht="38" customHeight="1">
      <x:c r="A23" s="23"/>
      <x:c r="B23" s="23"/>
      <x:c r="C23" s="23"/>
      <x:c r="D23" s="23"/>
      <x:c r="E23" s="23"/>
      <x:c r="F23" s="19"/>
      <x:c r="G23" s="19"/>
      <x:c r="H23" s="19"/>
      <x:c r="I23" s="19"/>
      <x:c r="J23" s="20" t="str">
        <x:f>IF(Q23&lt;&gt;"Ready","",H23*I23)</x:f>
      </x:c>
      <x:c r="K23" s="20" t="str">
        <x:f>IF(Q23&lt;&gt;"Ready","",F23+G23-H23)</x:f>
      </x:c>
      <x:c r="L23" s="20" t="str">
        <x:f>IF(Q23&lt;&gt;"Ready","",K23*I23)</x:f>
      </x:c>
      <x:c r="M23" s="19"/>
      <x:c r="N23" s="20" t="str">
        <x:f>IF(OR(A23="",COUNT(H23,M23)&lt;&gt;2),"",IF(MIN(H23,M23)&lt;0,"",MAX(0,M23-H23)))</x:f>
      </x:c>
      <x:c r="O23" s="21"/>
      <x:c r="P23" s="23"/>
      <x:c r="Q23" s="24" t="str">
        <x:f>IF(COUNTA(A23:I23,M23,O23:P23)=0,"",IF(A23="","Enter item",IF(E23="","Enter count unit",IF(COUNT(F23:I23)&lt;&gt;4,"Complete quantities and cost",IF(MIN(F23:I23)&lt;0,"Use non-negative inputs",IF(H23&gt;F23+G23,"Ending exceeds available stock","Ready"))))))</x:f>
      </x:c>
      <x:c r="R23" s="20" t="str">
        <x:f>IF(Q23&lt;&gt;"Ready","",F23*I23)</x:f>
      </x:c>
      <x:c r="S23" s="20" t="str">
        <x:f>IF(Q23&lt;&gt;"Ready","",G23*I23)</x:f>
      </x:c>
    </x:row>
    <x:row r="24" ht="38" customHeight="1">
      <x:c r="A24" s="23"/>
      <x:c r="B24" s="23"/>
      <x:c r="C24" s="23"/>
      <x:c r="D24" s="23"/>
      <x:c r="E24" s="23"/>
      <x:c r="F24" s="19"/>
      <x:c r="G24" s="19"/>
      <x:c r="H24" s="19"/>
      <x:c r="I24" s="19"/>
      <x:c r="J24" s="20" t="str">
        <x:f>IF(Q24&lt;&gt;"Ready","",H24*I24)</x:f>
      </x:c>
      <x:c r="K24" s="20" t="str">
        <x:f>IF(Q24&lt;&gt;"Ready","",F24+G24-H24)</x:f>
      </x:c>
      <x:c r="L24" s="20" t="str">
        <x:f>IF(Q24&lt;&gt;"Ready","",K24*I24)</x:f>
      </x:c>
      <x:c r="M24" s="19"/>
      <x:c r="N24" s="20" t="str">
        <x:f>IF(OR(A24="",COUNT(H24,M24)&lt;&gt;2),"",IF(MIN(H24,M24)&lt;0,"",MAX(0,M24-H24)))</x:f>
      </x:c>
      <x:c r="O24" s="21"/>
      <x:c r="P24" s="23"/>
      <x:c r="Q24" s="24" t="str">
        <x:f>IF(COUNTA(A24:I24,M24,O24:P24)=0,"",IF(A24="","Enter item",IF(E24="","Enter count unit",IF(COUNT(F24:I24)&lt;&gt;4,"Complete quantities and cost",IF(MIN(F24:I24)&lt;0,"Use non-negative inputs",IF(H24&gt;F24+G24,"Ending exceeds available stock","Ready"))))))</x:f>
      </x:c>
      <x:c r="R24" s="20" t="str">
        <x:f>IF(Q24&lt;&gt;"Ready","",F24*I24)</x:f>
      </x:c>
      <x:c r="S24" s="20" t="str">
        <x:f>IF(Q24&lt;&gt;"Ready","",G24*I24)</x:f>
      </x:c>
    </x:row>
    <x:row r="25" ht="38" customHeight="1">
      <x:c r="A25" s="23"/>
      <x:c r="B25" s="23"/>
      <x:c r="C25" s="23"/>
      <x:c r="D25" s="23"/>
      <x:c r="E25" s="23"/>
      <x:c r="F25" s="19"/>
      <x:c r="G25" s="19"/>
      <x:c r="H25" s="19"/>
      <x:c r="I25" s="19"/>
      <x:c r="J25" s="20" t="str">
        <x:f>IF(Q25&lt;&gt;"Ready","",H25*I25)</x:f>
      </x:c>
      <x:c r="K25" s="20" t="str">
        <x:f>IF(Q25&lt;&gt;"Ready","",F25+G25-H25)</x:f>
      </x:c>
      <x:c r="L25" s="20" t="str">
        <x:f>IF(Q25&lt;&gt;"Ready","",K25*I25)</x:f>
      </x:c>
      <x:c r="M25" s="19"/>
      <x:c r="N25" s="20" t="str">
        <x:f>IF(OR(A25="",COUNT(H25,M25)&lt;&gt;2),"",IF(MIN(H25,M25)&lt;0,"",MAX(0,M25-H25)))</x:f>
      </x:c>
      <x:c r="O25" s="21"/>
      <x:c r="P25" s="23"/>
      <x:c r="Q25" s="24" t="str">
        <x:f>IF(COUNTA(A25:I25,M25,O25:P25)=0,"",IF(A25="","Enter item",IF(E25="","Enter count unit",IF(COUNT(F25:I25)&lt;&gt;4,"Complete quantities and cost",IF(MIN(F25:I25)&lt;0,"Use non-negative inputs",IF(H25&gt;F25+G25,"Ending exceeds available stock","Ready"))))))</x:f>
      </x:c>
      <x:c r="R25" s="20" t="str">
        <x:f>IF(Q25&lt;&gt;"Ready","",F25*I25)</x:f>
      </x:c>
      <x:c r="S25" s="20" t="str">
        <x:f>IF(Q25&lt;&gt;"Ready","",G25*I25)</x:f>
      </x:c>
    </x:row>
    <x:row r="26" ht="38" customHeight="1">
      <x:c r="A26" s="23"/>
      <x:c r="B26" s="23"/>
      <x:c r="C26" s="23"/>
      <x:c r="D26" s="23"/>
      <x:c r="E26" s="23"/>
      <x:c r="F26" s="19"/>
      <x:c r="G26" s="19"/>
      <x:c r="H26" s="19"/>
      <x:c r="I26" s="19"/>
      <x:c r="J26" s="20" t="str">
        <x:f>IF(Q26&lt;&gt;"Ready","",H26*I26)</x:f>
      </x:c>
      <x:c r="K26" s="20" t="str">
        <x:f>IF(Q26&lt;&gt;"Ready","",F26+G26-H26)</x:f>
      </x:c>
      <x:c r="L26" s="20" t="str">
        <x:f>IF(Q26&lt;&gt;"Ready","",K26*I26)</x:f>
      </x:c>
      <x:c r="M26" s="19"/>
      <x:c r="N26" s="20" t="str">
        <x:f>IF(OR(A26="",COUNT(H26,M26)&lt;&gt;2),"",IF(MIN(H26,M26)&lt;0,"",MAX(0,M26-H26)))</x:f>
      </x:c>
      <x:c r="O26" s="21"/>
      <x:c r="P26" s="23"/>
      <x:c r="Q26" s="24" t="str">
        <x:f>IF(COUNTA(A26:I26,M26,O26:P26)=0,"",IF(A26="","Enter item",IF(E26="","Enter count unit",IF(COUNT(F26:I26)&lt;&gt;4,"Complete quantities and cost",IF(MIN(F26:I26)&lt;0,"Use non-negative inputs",IF(H26&gt;F26+G26,"Ending exceeds available stock","Ready"))))))</x:f>
      </x:c>
      <x:c r="R26" s="20" t="str">
        <x:f>IF(Q26&lt;&gt;"Ready","",F26*I26)</x:f>
      </x:c>
      <x:c r="S26" s="20" t="str">
        <x:f>IF(Q26&lt;&gt;"Ready","",G26*I26)</x:f>
      </x:c>
    </x:row>
    <x:row r="27" ht="38" customHeight="1">
      <x:c r="A27" s="23"/>
      <x:c r="B27" s="23"/>
      <x:c r="C27" s="23"/>
      <x:c r="D27" s="23"/>
      <x:c r="E27" s="23"/>
      <x:c r="F27" s="19"/>
      <x:c r="G27" s="19"/>
      <x:c r="H27" s="19"/>
      <x:c r="I27" s="19"/>
      <x:c r="J27" s="20" t="str">
        <x:f>IF(Q27&lt;&gt;"Ready","",H27*I27)</x:f>
      </x:c>
      <x:c r="K27" s="20" t="str">
        <x:f>IF(Q27&lt;&gt;"Ready","",F27+G27-H27)</x:f>
      </x:c>
      <x:c r="L27" s="20" t="str">
        <x:f>IF(Q27&lt;&gt;"Ready","",K27*I27)</x:f>
      </x:c>
      <x:c r="M27" s="19"/>
      <x:c r="N27" s="20" t="str">
        <x:f>IF(OR(A27="",COUNT(H27,M27)&lt;&gt;2),"",IF(MIN(H27,M27)&lt;0,"",MAX(0,M27-H27)))</x:f>
      </x:c>
      <x:c r="O27" s="21"/>
      <x:c r="P27" s="23"/>
      <x:c r="Q27" s="24" t="str">
        <x:f>IF(COUNTA(A27:I27,M27,O27:P27)=0,"",IF(A27="","Enter item",IF(E27="","Enter count unit",IF(COUNT(F27:I27)&lt;&gt;4,"Complete quantities and cost",IF(MIN(F27:I27)&lt;0,"Use non-negative inputs",IF(H27&gt;F27+G27,"Ending exceeds available stock","Ready"))))))</x:f>
      </x:c>
      <x:c r="R27" s="20" t="str">
        <x:f>IF(Q27&lt;&gt;"Ready","",F27*I27)</x:f>
      </x:c>
      <x:c r="S27" s="20" t="str">
        <x:f>IF(Q27&lt;&gt;"Ready","",G27*I27)</x:f>
      </x:c>
    </x:row>
    <x:row r="28" ht="38" customHeight="1">
      <x:c r="A28" s="23"/>
      <x:c r="B28" s="23"/>
      <x:c r="C28" s="23"/>
      <x:c r="D28" s="23"/>
      <x:c r="E28" s="23"/>
      <x:c r="F28" s="19"/>
      <x:c r="G28" s="19"/>
      <x:c r="H28" s="19"/>
      <x:c r="I28" s="19"/>
      <x:c r="J28" s="20" t="str">
        <x:f>IF(Q28&lt;&gt;"Ready","",H28*I28)</x:f>
      </x:c>
      <x:c r="K28" s="20" t="str">
        <x:f>IF(Q28&lt;&gt;"Ready","",F28+G28-H28)</x:f>
      </x:c>
      <x:c r="L28" s="20" t="str">
        <x:f>IF(Q28&lt;&gt;"Ready","",K28*I28)</x:f>
      </x:c>
      <x:c r="M28" s="19"/>
      <x:c r="N28" s="20" t="str">
        <x:f>IF(OR(A28="",COUNT(H28,M28)&lt;&gt;2),"",IF(MIN(H28,M28)&lt;0,"",MAX(0,M28-H28)))</x:f>
      </x:c>
      <x:c r="O28" s="21"/>
      <x:c r="P28" s="23"/>
      <x:c r="Q28" s="24" t="str">
        <x:f>IF(COUNTA(A28:I28,M28,O28:P28)=0,"",IF(A28="","Enter item",IF(E28="","Enter count unit",IF(COUNT(F28:I28)&lt;&gt;4,"Complete quantities and cost",IF(MIN(F28:I28)&lt;0,"Use non-negative inputs",IF(H28&gt;F28+G28,"Ending exceeds available stock","Ready"))))))</x:f>
      </x:c>
      <x:c r="R28" s="20" t="str">
        <x:f>IF(Q28&lt;&gt;"Ready","",F28*I28)</x:f>
      </x:c>
      <x:c r="S28" s="20" t="str">
        <x:f>IF(Q28&lt;&gt;"Ready","",G28*I28)</x:f>
      </x:c>
    </x:row>
    <x:row r="29" ht="38" customHeight="1">
      <x:c r="A29" s="23"/>
      <x:c r="B29" s="23"/>
      <x:c r="C29" s="23"/>
      <x:c r="D29" s="23"/>
      <x:c r="E29" s="23"/>
      <x:c r="F29" s="19"/>
      <x:c r="G29" s="19"/>
      <x:c r="H29" s="19"/>
      <x:c r="I29" s="19"/>
      <x:c r="J29" s="20" t="str">
        <x:f>IF(Q29&lt;&gt;"Ready","",H29*I29)</x:f>
      </x:c>
      <x:c r="K29" s="20" t="str">
        <x:f>IF(Q29&lt;&gt;"Ready","",F29+G29-H29)</x:f>
      </x:c>
      <x:c r="L29" s="20" t="str">
        <x:f>IF(Q29&lt;&gt;"Ready","",K29*I29)</x:f>
      </x:c>
      <x:c r="M29" s="19"/>
      <x:c r="N29" s="20" t="str">
        <x:f>IF(OR(A29="",COUNT(H29,M29)&lt;&gt;2),"",IF(MIN(H29,M29)&lt;0,"",MAX(0,M29-H29)))</x:f>
      </x:c>
      <x:c r="O29" s="21"/>
      <x:c r="P29" s="23"/>
      <x:c r="Q29" s="24" t="str">
        <x:f>IF(COUNTA(A29:I29,M29,O29:P29)=0,"",IF(A29="","Enter item",IF(E29="","Enter count unit",IF(COUNT(F29:I29)&lt;&gt;4,"Complete quantities and cost",IF(MIN(F29:I29)&lt;0,"Use non-negative inputs",IF(H29&gt;F29+G29,"Ending exceeds available stock","Ready"))))))</x:f>
      </x:c>
      <x:c r="R29" s="20" t="str">
        <x:f>IF(Q29&lt;&gt;"Ready","",F29*I29)</x:f>
      </x:c>
      <x:c r="S29" s="20" t="str">
        <x:f>IF(Q29&lt;&gt;"Ready","",G29*I29)</x:f>
      </x:c>
    </x:row>
    <x:row r="30" ht="38" customHeight="1">
      <x:c r="A30" s="23"/>
      <x:c r="B30" s="23"/>
      <x:c r="C30" s="23"/>
      <x:c r="D30" s="23"/>
      <x:c r="E30" s="23"/>
      <x:c r="F30" s="19"/>
      <x:c r="G30" s="19"/>
      <x:c r="H30" s="19"/>
      <x:c r="I30" s="19"/>
      <x:c r="J30" s="20" t="str">
        <x:f>IF(Q30&lt;&gt;"Ready","",H30*I30)</x:f>
      </x:c>
      <x:c r="K30" s="20" t="str">
        <x:f>IF(Q30&lt;&gt;"Ready","",F30+G30-H30)</x:f>
      </x:c>
      <x:c r="L30" s="20" t="str">
        <x:f>IF(Q30&lt;&gt;"Ready","",K30*I30)</x:f>
      </x:c>
      <x:c r="M30" s="19"/>
      <x:c r="N30" s="20" t="str">
        <x:f>IF(OR(A30="",COUNT(H30,M30)&lt;&gt;2),"",IF(MIN(H30,M30)&lt;0,"",MAX(0,M30-H30)))</x:f>
      </x:c>
      <x:c r="O30" s="21"/>
      <x:c r="P30" s="23"/>
      <x:c r="Q30" s="24" t="str">
        <x:f>IF(COUNTA(A30:I30,M30,O30:P30)=0,"",IF(A30="","Enter item",IF(E30="","Enter count unit",IF(COUNT(F30:I30)&lt;&gt;4,"Complete quantities and cost",IF(MIN(F30:I30)&lt;0,"Use non-negative inputs",IF(H30&gt;F30+G30,"Ending exceeds available stock","Ready"))))))</x:f>
      </x:c>
      <x:c r="R30" s="20" t="str">
        <x:f>IF(Q30&lt;&gt;"Ready","",F30*I30)</x:f>
      </x:c>
      <x:c r="S30" s="20" t="str">
        <x:f>IF(Q30&lt;&gt;"Ready","",G30*I30)</x:f>
      </x:c>
    </x:row>
    <x:row r="31" ht="38" customHeight="1">
      <x:c r="A31" s="23"/>
      <x:c r="B31" s="23"/>
      <x:c r="C31" s="23"/>
      <x:c r="D31" s="23"/>
      <x:c r="E31" s="23"/>
      <x:c r="F31" s="19"/>
      <x:c r="G31" s="19"/>
      <x:c r="H31" s="19"/>
      <x:c r="I31" s="19"/>
      <x:c r="J31" s="20" t="str">
        <x:f>IF(Q31&lt;&gt;"Ready","",H31*I31)</x:f>
      </x:c>
      <x:c r="K31" s="20" t="str">
        <x:f>IF(Q31&lt;&gt;"Ready","",F31+G31-H31)</x:f>
      </x:c>
      <x:c r="L31" s="20" t="str">
        <x:f>IF(Q31&lt;&gt;"Ready","",K31*I31)</x:f>
      </x:c>
      <x:c r="M31" s="19"/>
      <x:c r="N31" s="20" t="str">
        <x:f>IF(OR(A31="",COUNT(H31,M31)&lt;&gt;2),"",IF(MIN(H31,M31)&lt;0,"",MAX(0,M31-H31)))</x:f>
      </x:c>
      <x:c r="O31" s="21"/>
      <x:c r="P31" s="23"/>
      <x:c r="Q31" s="24" t="str">
        <x:f>IF(COUNTA(A31:I31,M31,O31:P31)=0,"",IF(A31="","Enter item",IF(E31="","Enter count unit",IF(COUNT(F31:I31)&lt;&gt;4,"Complete quantities and cost",IF(MIN(F31:I31)&lt;0,"Use non-negative inputs",IF(H31&gt;F31+G31,"Ending exceeds available stock","Ready"))))))</x:f>
      </x:c>
      <x:c r="R31" s="20" t="str">
        <x:f>IF(Q31&lt;&gt;"Ready","",F31*I31)</x:f>
      </x:c>
      <x:c r="S31" s="20" t="str">
        <x:f>IF(Q31&lt;&gt;"Ready","",G31*I31)</x:f>
      </x:c>
    </x:row>
    <x:row r="32" ht="38" customHeight="1">
      <x:c r="A32" s="23"/>
      <x:c r="B32" s="23"/>
      <x:c r="C32" s="23"/>
      <x:c r="D32" s="23"/>
      <x:c r="E32" s="23"/>
      <x:c r="F32" s="19"/>
      <x:c r="G32" s="19"/>
      <x:c r="H32" s="19"/>
      <x:c r="I32" s="19"/>
      <x:c r="J32" s="20" t="str">
        <x:f>IF(Q32&lt;&gt;"Ready","",H32*I32)</x:f>
      </x:c>
      <x:c r="K32" s="20" t="str">
        <x:f>IF(Q32&lt;&gt;"Ready","",F32+G32-H32)</x:f>
      </x:c>
      <x:c r="L32" s="20" t="str">
        <x:f>IF(Q32&lt;&gt;"Ready","",K32*I32)</x:f>
      </x:c>
      <x:c r="M32" s="19"/>
      <x:c r="N32" s="20" t="str">
        <x:f>IF(OR(A32="",COUNT(H32,M32)&lt;&gt;2),"",IF(MIN(H32,M32)&lt;0,"",MAX(0,M32-H32)))</x:f>
      </x:c>
      <x:c r="O32" s="21"/>
      <x:c r="P32" s="23"/>
      <x:c r="Q32" s="24" t="str">
        <x:f>IF(COUNTA(A32:I32,M32,O32:P32)=0,"",IF(A32="","Enter item",IF(E32="","Enter count unit",IF(COUNT(F32:I32)&lt;&gt;4,"Complete quantities and cost",IF(MIN(F32:I32)&lt;0,"Use non-negative inputs",IF(H32&gt;F32+G32,"Ending exceeds available stock","Ready"))))))</x:f>
      </x:c>
      <x:c r="R32" s="20" t="str">
        <x:f>IF(Q32&lt;&gt;"Ready","",F32*I32)</x:f>
      </x:c>
      <x:c r="S32" s="20" t="str">
        <x:f>IF(Q32&lt;&gt;"Ready","",G32*I32)</x:f>
      </x:c>
    </x:row>
    <x:row r="33" ht="38" customHeight="1">
      <x:c r="A33" s="23"/>
      <x:c r="B33" s="23"/>
      <x:c r="C33" s="23"/>
      <x:c r="D33" s="23"/>
      <x:c r="E33" s="23"/>
      <x:c r="F33" s="19"/>
      <x:c r="G33" s="19"/>
      <x:c r="H33" s="19"/>
      <x:c r="I33" s="19"/>
      <x:c r="J33" s="20" t="str">
        <x:f>IF(Q33&lt;&gt;"Ready","",H33*I33)</x:f>
      </x:c>
      <x:c r="K33" s="20" t="str">
        <x:f>IF(Q33&lt;&gt;"Ready","",F33+G33-H33)</x:f>
      </x:c>
      <x:c r="L33" s="20" t="str">
        <x:f>IF(Q33&lt;&gt;"Ready","",K33*I33)</x:f>
      </x:c>
      <x:c r="M33" s="19"/>
      <x:c r="N33" s="20" t="str">
        <x:f>IF(OR(A33="",COUNT(H33,M33)&lt;&gt;2),"",IF(MIN(H33,M33)&lt;0,"",MAX(0,M33-H33)))</x:f>
      </x:c>
      <x:c r="O33" s="21"/>
      <x:c r="P33" s="23"/>
      <x:c r="Q33" s="24" t="str">
        <x:f>IF(COUNTA(A33:I33,M33,O33:P33)=0,"",IF(A33="","Enter item",IF(E33="","Enter count unit",IF(COUNT(F33:I33)&lt;&gt;4,"Complete quantities and cost",IF(MIN(F33:I33)&lt;0,"Use non-negative inputs",IF(H33&gt;F33+G33,"Ending exceeds available stock","Ready"))))))</x:f>
      </x:c>
      <x:c r="R33" s="20" t="str">
        <x:f>IF(Q33&lt;&gt;"Ready","",F33*I33)</x:f>
      </x:c>
      <x:c r="S33" s="20" t="str">
        <x:f>IF(Q33&lt;&gt;"Ready","",G33*I33)</x:f>
      </x:c>
    </x:row>
    <x:row r="34" ht="38" customHeight="1">
      <x:c r="A34" s="23"/>
      <x:c r="B34" s="23"/>
      <x:c r="C34" s="23"/>
      <x:c r="D34" s="23"/>
      <x:c r="E34" s="23"/>
      <x:c r="F34" s="19"/>
      <x:c r="G34" s="19"/>
      <x:c r="H34" s="19"/>
      <x:c r="I34" s="19"/>
      <x:c r="J34" s="20" t="str">
        <x:f>IF(Q34&lt;&gt;"Ready","",H34*I34)</x:f>
      </x:c>
      <x:c r="K34" s="20" t="str">
        <x:f>IF(Q34&lt;&gt;"Ready","",F34+G34-H34)</x:f>
      </x:c>
      <x:c r="L34" s="20" t="str">
        <x:f>IF(Q34&lt;&gt;"Ready","",K34*I34)</x:f>
      </x:c>
      <x:c r="M34" s="19"/>
      <x:c r="N34" s="20" t="str">
        <x:f>IF(OR(A34="",COUNT(H34,M34)&lt;&gt;2),"",IF(MIN(H34,M34)&lt;0,"",MAX(0,M34-H34)))</x:f>
      </x:c>
      <x:c r="O34" s="21"/>
      <x:c r="P34" s="23"/>
      <x:c r="Q34" s="24" t="str">
        <x:f>IF(COUNTA(A34:I34,M34,O34:P34)=0,"",IF(A34="","Enter item",IF(E34="","Enter count unit",IF(COUNT(F34:I34)&lt;&gt;4,"Complete quantities and cost",IF(MIN(F34:I34)&lt;0,"Use non-negative inputs",IF(H34&gt;F34+G34,"Ending exceeds available stock","Ready"))))))</x:f>
      </x:c>
      <x:c r="R34" s="20" t="str">
        <x:f>IF(Q34&lt;&gt;"Ready","",F34*I34)</x:f>
      </x:c>
      <x:c r="S34" s="20" t="str">
        <x:f>IF(Q34&lt;&gt;"Ready","",G34*I34)</x:f>
      </x:c>
    </x:row>
    <x:row r="35" ht="38" customHeight="1">
      <x:c r="A35" s="23"/>
      <x:c r="B35" s="23"/>
      <x:c r="C35" s="23"/>
      <x:c r="D35" s="23"/>
      <x:c r="E35" s="23"/>
      <x:c r="F35" s="19"/>
      <x:c r="G35" s="19"/>
      <x:c r="H35" s="19"/>
      <x:c r="I35" s="19"/>
      <x:c r="J35" s="20" t="str">
        <x:f>IF(Q35&lt;&gt;"Ready","",H35*I35)</x:f>
      </x:c>
      <x:c r="K35" s="20" t="str">
        <x:f>IF(Q35&lt;&gt;"Ready","",F35+G35-H35)</x:f>
      </x:c>
      <x:c r="L35" s="20" t="str">
        <x:f>IF(Q35&lt;&gt;"Ready","",K35*I35)</x:f>
      </x:c>
      <x:c r="M35" s="19"/>
      <x:c r="N35" s="20" t="str">
        <x:f>IF(OR(A35="",COUNT(H35,M35)&lt;&gt;2),"",IF(MIN(H35,M35)&lt;0,"",MAX(0,M35-H35)))</x:f>
      </x:c>
      <x:c r="O35" s="21"/>
      <x:c r="P35" s="23"/>
      <x:c r="Q35" s="24" t="str">
        <x:f>IF(COUNTA(A35:I35,M35,O35:P35)=0,"",IF(A35="","Enter item",IF(E35="","Enter count unit",IF(COUNT(F35:I35)&lt;&gt;4,"Complete quantities and cost",IF(MIN(F35:I35)&lt;0,"Use non-negative inputs",IF(H35&gt;F35+G35,"Ending exceeds available stock","Ready"))))))</x:f>
      </x:c>
      <x:c r="R35" s="20" t="str">
        <x:f>IF(Q35&lt;&gt;"Ready","",F35*I35)</x:f>
      </x:c>
      <x:c r="S35" s="20" t="str">
        <x:f>IF(Q35&lt;&gt;"Ready","",G35*I35)</x:f>
      </x:c>
    </x:row>
    <x:row r="36" ht="38" customHeight="1">
      <x:c r="A36" s="23"/>
      <x:c r="B36" s="23"/>
      <x:c r="C36" s="23"/>
      <x:c r="D36" s="23"/>
      <x:c r="E36" s="23"/>
      <x:c r="F36" s="19"/>
      <x:c r="G36" s="19"/>
      <x:c r="H36" s="19"/>
      <x:c r="I36" s="19"/>
      <x:c r="J36" s="20" t="str">
        <x:f>IF(Q36&lt;&gt;"Ready","",H36*I36)</x:f>
      </x:c>
      <x:c r="K36" s="20" t="str">
        <x:f>IF(Q36&lt;&gt;"Ready","",F36+G36-H36)</x:f>
      </x:c>
      <x:c r="L36" s="20" t="str">
        <x:f>IF(Q36&lt;&gt;"Ready","",K36*I36)</x:f>
      </x:c>
      <x:c r="M36" s="19"/>
      <x:c r="N36" s="20" t="str">
        <x:f>IF(OR(A36="",COUNT(H36,M36)&lt;&gt;2),"",IF(MIN(H36,M36)&lt;0,"",MAX(0,M36-H36)))</x:f>
      </x:c>
      <x:c r="O36" s="21"/>
      <x:c r="P36" s="23"/>
      <x:c r="Q36" s="24" t="str">
        <x:f>IF(COUNTA(A36:I36,M36,O36:P36)=0,"",IF(A36="","Enter item",IF(E36="","Enter count unit",IF(COUNT(F36:I36)&lt;&gt;4,"Complete quantities and cost",IF(MIN(F36:I36)&lt;0,"Use non-negative inputs",IF(H36&gt;F36+G36,"Ending exceeds available stock","Ready"))))))</x:f>
      </x:c>
      <x:c r="R36" s="20" t="str">
        <x:f>IF(Q36&lt;&gt;"Ready","",F36*I36)</x:f>
      </x:c>
      <x:c r="S36" s="20" t="str">
        <x:f>IF(Q36&lt;&gt;"Ready","",G36*I36)</x:f>
      </x:c>
    </x:row>
    <x:row r="37" ht="38" customHeight="1">
      <x:c r="A37" s="23"/>
      <x:c r="B37" s="23"/>
      <x:c r="C37" s="23"/>
      <x:c r="D37" s="23"/>
      <x:c r="E37" s="23"/>
      <x:c r="F37" s="19"/>
      <x:c r="G37" s="19"/>
      <x:c r="H37" s="19"/>
      <x:c r="I37" s="19"/>
      <x:c r="J37" s="20" t="str">
        <x:f>IF(Q37&lt;&gt;"Ready","",H37*I37)</x:f>
      </x:c>
      <x:c r="K37" s="20" t="str">
        <x:f>IF(Q37&lt;&gt;"Ready","",F37+G37-H37)</x:f>
      </x:c>
      <x:c r="L37" s="20" t="str">
        <x:f>IF(Q37&lt;&gt;"Ready","",K37*I37)</x:f>
      </x:c>
      <x:c r="M37" s="19"/>
      <x:c r="N37" s="20" t="str">
        <x:f>IF(OR(A37="",COUNT(H37,M37)&lt;&gt;2),"",IF(MIN(H37,M37)&lt;0,"",MAX(0,M37-H37)))</x:f>
      </x:c>
      <x:c r="O37" s="21"/>
      <x:c r="P37" s="23"/>
      <x:c r="Q37" s="24" t="str">
        <x:f>IF(COUNTA(A37:I37,M37,O37:P37)=0,"",IF(A37="","Enter item",IF(E37="","Enter count unit",IF(COUNT(F37:I37)&lt;&gt;4,"Complete quantities and cost",IF(MIN(F37:I37)&lt;0,"Use non-negative inputs",IF(H37&gt;F37+G37,"Ending exceeds available stock","Ready"))))))</x:f>
      </x:c>
      <x:c r="R37" s="20" t="str">
        <x:f>IF(Q37&lt;&gt;"Ready","",F37*I37)</x:f>
      </x:c>
      <x:c r="S37" s="20" t="str">
        <x:f>IF(Q37&lt;&gt;"Ready","",G37*I37)</x:f>
      </x:c>
    </x:row>
    <x:row r="38" ht="38" customHeight="1">
      <x:c r="A38" s="23"/>
      <x:c r="B38" s="23"/>
      <x:c r="C38" s="23"/>
      <x:c r="D38" s="23"/>
      <x:c r="E38" s="23"/>
      <x:c r="F38" s="19"/>
      <x:c r="G38" s="19"/>
      <x:c r="H38" s="19"/>
      <x:c r="I38" s="19"/>
      <x:c r="J38" s="20" t="str">
        <x:f>IF(Q38&lt;&gt;"Ready","",H38*I38)</x:f>
      </x:c>
      <x:c r="K38" s="20" t="str">
        <x:f>IF(Q38&lt;&gt;"Ready","",F38+G38-H38)</x:f>
      </x:c>
      <x:c r="L38" s="20" t="str">
        <x:f>IF(Q38&lt;&gt;"Ready","",K38*I38)</x:f>
      </x:c>
      <x:c r="M38" s="19"/>
      <x:c r="N38" s="20" t="str">
        <x:f>IF(OR(A38="",COUNT(H38,M38)&lt;&gt;2),"",IF(MIN(H38,M38)&lt;0,"",MAX(0,M38-H38)))</x:f>
      </x:c>
      <x:c r="O38" s="21"/>
      <x:c r="P38" s="23"/>
      <x:c r="Q38" s="24" t="str">
        <x:f>IF(COUNTA(A38:I38,M38,O38:P38)=0,"",IF(A38="","Enter item",IF(E38="","Enter count unit",IF(COUNT(F38:I38)&lt;&gt;4,"Complete quantities and cost",IF(MIN(F38:I38)&lt;0,"Use non-negative inputs",IF(H38&gt;F38+G38,"Ending exceeds available stock","Ready"))))))</x:f>
      </x:c>
      <x:c r="R38" s="20" t="str">
        <x:f>IF(Q38&lt;&gt;"Ready","",F38*I38)</x:f>
      </x:c>
      <x:c r="S38" s="20" t="str">
        <x:f>IF(Q38&lt;&gt;"Ready","",G38*I38)</x:f>
      </x:c>
    </x:row>
    <x:row r="39" ht="38" customHeight="1">
      <x:c r="A39" s="23"/>
      <x:c r="B39" s="23"/>
      <x:c r="C39" s="23"/>
      <x:c r="D39" s="23"/>
      <x:c r="E39" s="23"/>
      <x:c r="F39" s="19"/>
      <x:c r="G39" s="19"/>
      <x:c r="H39" s="19"/>
      <x:c r="I39" s="19"/>
      <x:c r="J39" s="20" t="str">
        <x:f>IF(Q39&lt;&gt;"Ready","",H39*I39)</x:f>
      </x:c>
      <x:c r="K39" s="20" t="str">
        <x:f>IF(Q39&lt;&gt;"Ready","",F39+G39-H39)</x:f>
      </x:c>
      <x:c r="L39" s="20" t="str">
        <x:f>IF(Q39&lt;&gt;"Ready","",K39*I39)</x:f>
      </x:c>
      <x:c r="M39" s="19"/>
      <x:c r="N39" s="20" t="str">
        <x:f>IF(OR(A39="",COUNT(H39,M39)&lt;&gt;2),"",IF(MIN(H39,M39)&lt;0,"",MAX(0,M39-H39)))</x:f>
      </x:c>
      <x:c r="O39" s="21"/>
      <x:c r="P39" s="23"/>
      <x:c r="Q39" s="24" t="str">
        <x:f>IF(COUNTA(A39:I39,M39,O39:P39)=0,"",IF(A39="","Enter item",IF(E39="","Enter count unit",IF(COUNT(F39:I39)&lt;&gt;4,"Complete quantities and cost",IF(MIN(F39:I39)&lt;0,"Use non-negative inputs",IF(H39&gt;F39+G39,"Ending exceeds available stock","Ready"))))))</x:f>
      </x:c>
      <x:c r="R39" s="20" t="str">
        <x:f>IF(Q39&lt;&gt;"Ready","",F39*I39)</x:f>
      </x:c>
      <x:c r="S39" s="20" t="str">
        <x:f>IF(Q39&lt;&gt;"Ready","",G39*I39)</x:f>
      </x:c>
    </x:row>
    <x:row r="40" ht="38" customHeight="1">
      <x:c r="A40" s="23"/>
      <x:c r="B40" s="23"/>
      <x:c r="C40" s="23"/>
      <x:c r="D40" s="23"/>
      <x:c r="E40" s="23"/>
      <x:c r="F40" s="19"/>
      <x:c r="G40" s="19"/>
      <x:c r="H40" s="19"/>
      <x:c r="I40" s="19"/>
      <x:c r="J40" s="20" t="str">
        <x:f>IF(Q40&lt;&gt;"Ready","",H40*I40)</x:f>
      </x:c>
      <x:c r="K40" s="20" t="str">
        <x:f>IF(Q40&lt;&gt;"Ready","",F40+G40-H40)</x:f>
      </x:c>
      <x:c r="L40" s="20" t="str">
        <x:f>IF(Q40&lt;&gt;"Ready","",K40*I40)</x:f>
      </x:c>
      <x:c r="M40" s="19"/>
      <x:c r="N40" s="20" t="str">
        <x:f>IF(OR(A40="",COUNT(H40,M40)&lt;&gt;2),"",IF(MIN(H40,M40)&lt;0,"",MAX(0,M40-H40)))</x:f>
      </x:c>
      <x:c r="O40" s="21"/>
      <x:c r="P40" s="23"/>
      <x:c r="Q40" s="24" t="str">
        <x:f>IF(COUNTA(A40:I40,M40,O40:P40)=0,"",IF(A40="","Enter item",IF(E40="","Enter count unit",IF(COUNT(F40:I40)&lt;&gt;4,"Complete quantities and cost",IF(MIN(F40:I40)&lt;0,"Use non-negative inputs",IF(H40&gt;F40+G40,"Ending exceeds available stock","Ready"))))))</x:f>
      </x:c>
      <x:c r="R40" s="20" t="str">
        <x:f>IF(Q40&lt;&gt;"Ready","",F40*I40)</x:f>
      </x:c>
      <x:c r="S40" s="20" t="str">
        <x:f>IF(Q40&lt;&gt;"Ready","",G40*I40)</x:f>
      </x:c>
    </x:row>
    <x:row r="41" ht="38" customHeight="1">
      <x:c r="A41" s="23"/>
      <x:c r="B41" s="23"/>
      <x:c r="C41" s="23"/>
      <x:c r="D41" s="23"/>
      <x:c r="E41" s="23"/>
      <x:c r="F41" s="19"/>
      <x:c r="G41" s="19"/>
      <x:c r="H41" s="19"/>
      <x:c r="I41" s="19"/>
      <x:c r="J41" s="20" t="str">
        <x:f>IF(Q41&lt;&gt;"Ready","",H41*I41)</x:f>
      </x:c>
      <x:c r="K41" s="20" t="str">
        <x:f>IF(Q41&lt;&gt;"Ready","",F41+G41-H41)</x:f>
      </x:c>
      <x:c r="L41" s="20" t="str">
        <x:f>IF(Q41&lt;&gt;"Ready","",K41*I41)</x:f>
      </x:c>
      <x:c r="M41" s="19"/>
      <x:c r="N41" s="20" t="str">
        <x:f>IF(OR(A41="",COUNT(H41,M41)&lt;&gt;2),"",IF(MIN(H41,M41)&lt;0,"",MAX(0,M41-H41)))</x:f>
      </x:c>
      <x:c r="O41" s="21"/>
      <x:c r="P41" s="23"/>
      <x:c r="Q41" s="24" t="str">
        <x:f>IF(COUNTA(A41:I41,M41,O41:P41)=0,"",IF(A41="","Enter item",IF(E41="","Enter count unit",IF(COUNT(F41:I41)&lt;&gt;4,"Complete quantities and cost",IF(MIN(F41:I41)&lt;0,"Use non-negative inputs",IF(H41&gt;F41+G41,"Ending exceeds available stock","Ready"))))))</x:f>
      </x:c>
      <x:c r="R41" s="20" t="str">
        <x:f>IF(Q41&lt;&gt;"Ready","",F41*I41)</x:f>
      </x:c>
      <x:c r="S41" s="20" t="str">
        <x:f>IF(Q41&lt;&gt;"Ready","",G41*I41)</x:f>
      </x:c>
    </x:row>
    <x:row r="42" ht="38" customHeight="1">
      <x:c r="A42" s="23"/>
      <x:c r="B42" s="23"/>
      <x:c r="C42" s="23"/>
      <x:c r="D42" s="23"/>
      <x:c r="E42" s="23"/>
      <x:c r="F42" s="19"/>
      <x:c r="G42" s="19"/>
      <x:c r="H42" s="19"/>
      <x:c r="I42" s="19"/>
      <x:c r="J42" s="20" t="str">
        <x:f>IF(Q42&lt;&gt;"Ready","",H42*I42)</x:f>
      </x:c>
      <x:c r="K42" s="20" t="str">
        <x:f>IF(Q42&lt;&gt;"Ready","",F42+G42-H42)</x:f>
      </x:c>
      <x:c r="L42" s="20" t="str">
        <x:f>IF(Q42&lt;&gt;"Ready","",K42*I42)</x:f>
      </x:c>
      <x:c r="M42" s="19"/>
      <x:c r="N42" s="20" t="str">
        <x:f>IF(OR(A42="",COUNT(H42,M42)&lt;&gt;2),"",IF(MIN(H42,M42)&lt;0,"",MAX(0,M42-H42)))</x:f>
      </x:c>
      <x:c r="O42" s="21"/>
      <x:c r="P42" s="23"/>
      <x:c r="Q42" s="24" t="str">
        <x:f>IF(COUNTA(A42:I42,M42,O42:P42)=0,"",IF(A42="","Enter item",IF(E42="","Enter count unit",IF(COUNT(F42:I42)&lt;&gt;4,"Complete quantities and cost",IF(MIN(F42:I42)&lt;0,"Use non-negative inputs",IF(H42&gt;F42+G42,"Ending exceeds available stock","Ready"))))))</x:f>
      </x:c>
      <x:c r="R42" s="20" t="str">
        <x:f>IF(Q42&lt;&gt;"Ready","",F42*I42)</x:f>
      </x:c>
      <x:c r="S42" s="20" t="str">
        <x:f>IF(Q42&lt;&gt;"Ready","",G42*I42)</x:f>
      </x:c>
    </x:row>
    <x:row r="43" ht="38" customHeight="1">
      <x:c r="A43" s="23"/>
      <x:c r="B43" s="23"/>
      <x:c r="C43" s="23"/>
      <x:c r="D43" s="23"/>
      <x:c r="E43" s="23"/>
      <x:c r="F43" s="19"/>
      <x:c r="G43" s="19"/>
      <x:c r="H43" s="19"/>
      <x:c r="I43" s="19"/>
      <x:c r="J43" s="20" t="str">
        <x:f>IF(Q43&lt;&gt;"Ready","",H43*I43)</x:f>
      </x:c>
      <x:c r="K43" s="20" t="str">
        <x:f>IF(Q43&lt;&gt;"Ready","",F43+G43-H43)</x:f>
      </x:c>
      <x:c r="L43" s="20" t="str">
        <x:f>IF(Q43&lt;&gt;"Ready","",K43*I43)</x:f>
      </x:c>
      <x:c r="M43" s="19"/>
      <x:c r="N43" s="20" t="str">
        <x:f>IF(OR(A43="",COUNT(H43,M43)&lt;&gt;2),"",IF(MIN(H43,M43)&lt;0,"",MAX(0,M43-H43)))</x:f>
      </x:c>
      <x:c r="O43" s="21"/>
      <x:c r="P43" s="23"/>
      <x:c r="Q43" s="24" t="str">
        <x:f>IF(COUNTA(A43:I43,M43,O43:P43)=0,"",IF(A43="","Enter item",IF(E43="","Enter count unit",IF(COUNT(F43:I43)&lt;&gt;4,"Complete quantities and cost",IF(MIN(F43:I43)&lt;0,"Use non-negative inputs",IF(H43&gt;F43+G43,"Ending exceeds available stock","Ready"))))))</x:f>
      </x:c>
      <x:c r="R43" s="20" t="str">
        <x:f>IF(Q43&lt;&gt;"Ready","",F43*I43)</x:f>
      </x:c>
      <x:c r="S43" s="20" t="str">
        <x:f>IF(Q43&lt;&gt;"Ready","",G43*I43)</x:f>
      </x:c>
    </x:row>
    <x:row r="44" ht="38" customHeight="1">
      <x:c r="A44" s="23"/>
      <x:c r="B44" s="23"/>
      <x:c r="C44" s="23"/>
      <x:c r="D44" s="23"/>
      <x:c r="E44" s="23"/>
      <x:c r="F44" s="19"/>
      <x:c r="G44" s="19"/>
      <x:c r="H44" s="19"/>
      <x:c r="I44" s="19"/>
      <x:c r="J44" s="20" t="str">
        <x:f>IF(Q44&lt;&gt;"Ready","",H44*I44)</x:f>
      </x:c>
      <x:c r="K44" s="20" t="str">
        <x:f>IF(Q44&lt;&gt;"Ready","",F44+G44-H44)</x:f>
      </x:c>
      <x:c r="L44" s="20" t="str">
        <x:f>IF(Q44&lt;&gt;"Ready","",K44*I44)</x:f>
      </x:c>
      <x:c r="M44" s="19"/>
      <x:c r="N44" s="20" t="str">
        <x:f>IF(OR(A44="",COUNT(H44,M44)&lt;&gt;2),"",IF(MIN(H44,M44)&lt;0,"",MAX(0,M44-H44)))</x:f>
      </x:c>
      <x:c r="O44" s="21"/>
      <x:c r="P44" s="23"/>
      <x:c r="Q44" s="24" t="str">
        <x:f>IF(COUNTA(A44:I44,M44,O44:P44)=0,"",IF(A44="","Enter item",IF(E44="","Enter count unit",IF(COUNT(F44:I44)&lt;&gt;4,"Complete quantities and cost",IF(MIN(F44:I44)&lt;0,"Use non-negative inputs",IF(H44&gt;F44+G44,"Ending exceeds available stock","Ready"))))))</x:f>
      </x:c>
      <x:c r="R44" s="20" t="str">
        <x:f>IF(Q44&lt;&gt;"Ready","",F44*I44)</x:f>
      </x:c>
      <x:c r="S44" s="20" t="str">
        <x:f>IF(Q44&lt;&gt;"Ready","",G44*I44)</x:f>
      </x:c>
    </x:row>
    <x:row r="45" ht="38" customHeight="1">
      <x:c r="A45" s="23"/>
      <x:c r="B45" s="23"/>
      <x:c r="C45" s="23"/>
      <x:c r="D45" s="23"/>
      <x:c r="E45" s="23"/>
      <x:c r="F45" s="19"/>
      <x:c r="G45" s="19"/>
      <x:c r="H45" s="19"/>
      <x:c r="I45" s="19"/>
      <x:c r="J45" s="20" t="str">
        <x:f>IF(Q45&lt;&gt;"Ready","",H45*I45)</x:f>
      </x:c>
      <x:c r="K45" s="20" t="str">
        <x:f>IF(Q45&lt;&gt;"Ready","",F45+G45-H45)</x:f>
      </x:c>
      <x:c r="L45" s="20" t="str">
        <x:f>IF(Q45&lt;&gt;"Ready","",K45*I45)</x:f>
      </x:c>
      <x:c r="M45" s="19"/>
      <x:c r="N45" s="20" t="str">
        <x:f>IF(OR(A45="",COUNT(H45,M45)&lt;&gt;2),"",IF(MIN(H45,M45)&lt;0,"",MAX(0,M45-H45)))</x:f>
      </x:c>
      <x:c r="O45" s="21"/>
      <x:c r="P45" s="23"/>
      <x:c r="Q45" s="24" t="str">
        <x:f>IF(COUNTA(A45:I45,M45,O45:P45)=0,"",IF(A45="","Enter item",IF(E45="","Enter count unit",IF(COUNT(F45:I45)&lt;&gt;4,"Complete quantities and cost",IF(MIN(F45:I45)&lt;0,"Use non-negative inputs",IF(H45&gt;F45+G45,"Ending exceeds available stock","Ready"))))))</x:f>
      </x:c>
      <x:c r="R45" s="20" t="str">
        <x:f>IF(Q45&lt;&gt;"Ready","",F45*I45)</x:f>
      </x:c>
      <x:c r="S45" s="20" t="str">
        <x:f>IF(Q45&lt;&gt;"Ready","",G45*I45)</x:f>
      </x:c>
    </x:row>
    <x:row r="46" ht="38" customHeight="1">
      <x:c r="A46" s="23"/>
      <x:c r="B46" s="23"/>
      <x:c r="C46" s="23"/>
      <x:c r="D46" s="23"/>
      <x:c r="E46" s="23"/>
      <x:c r="F46" s="19"/>
      <x:c r="G46" s="19"/>
      <x:c r="H46" s="19"/>
      <x:c r="I46" s="19"/>
      <x:c r="J46" s="20" t="str">
        <x:f>IF(Q46&lt;&gt;"Ready","",H46*I46)</x:f>
      </x:c>
      <x:c r="K46" s="20" t="str">
        <x:f>IF(Q46&lt;&gt;"Ready","",F46+G46-H46)</x:f>
      </x:c>
      <x:c r="L46" s="20" t="str">
        <x:f>IF(Q46&lt;&gt;"Ready","",K46*I46)</x:f>
      </x:c>
      <x:c r="M46" s="19"/>
      <x:c r="N46" s="20" t="str">
        <x:f>IF(OR(A46="",COUNT(H46,M46)&lt;&gt;2),"",IF(MIN(H46,M46)&lt;0,"",MAX(0,M46-H46)))</x:f>
      </x:c>
      <x:c r="O46" s="21"/>
      <x:c r="P46" s="23"/>
      <x:c r="Q46" s="24" t="str">
        <x:f>IF(COUNTA(A46:I46,M46,O46:P46)=0,"",IF(A46="","Enter item",IF(E46="","Enter count unit",IF(COUNT(F46:I46)&lt;&gt;4,"Complete quantities and cost",IF(MIN(F46:I46)&lt;0,"Use non-negative inputs",IF(H46&gt;F46+G46,"Ending exceeds available stock","Ready"))))))</x:f>
      </x:c>
      <x:c r="R46" s="20" t="str">
        <x:f>IF(Q46&lt;&gt;"Ready","",F46*I46)</x:f>
      </x:c>
      <x:c r="S46" s="20" t="str">
        <x:f>IF(Q46&lt;&gt;"Ready","",G46*I46)</x:f>
      </x:c>
    </x:row>
    <x:row r="47" ht="38" customHeight="1">
      <x:c r="A47" s="23"/>
      <x:c r="B47" s="23"/>
      <x:c r="C47" s="23"/>
      <x:c r="D47" s="23"/>
      <x:c r="E47" s="23"/>
      <x:c r="F47" s="19"/>
      <x:c r="G47" s="19"/>
      <x:c r="H47" s="19"/>
      <x:c r="I47" s="19"/>
      <x:c r="J47" s="20" t="str">
        <x:f>IF(Q47&lt;&gt;"Ready","",H47*I47)</x:f>
      </x:c>
      <x:c r="K47" s="20" t="str">
        <x:f>IF(Q47&lt;&gt;"Ready","",F47+G47-H47)</x:f>
      </x:c>
      <x:c r="L47" s="20" t="str">
        <x:f>IF(Q47&lt;&gt;"Ready","",K47*I47)</x:f>
      </x:c>
      <x:c r="M47" s="19"/>
      <x:c r="N47" s="20" t="str">
        <x:f>IF(OR(A47="",COUNT(H47,M47)&lt;&gt;2),"",IF(MIN(H47,M47)&lt;0,"",MAX(0,M47-H47)))</x:f>
      </x:c>
      <x:c r="O47" s="21"/>
      <x:c r="P47" s="23"/>
      <x:c r="Q47" s="24" t="str">
        <x:f>IF(COUNTA(A47:I47,M47,O47:P47)=0,"",IF(A47="","Enter item",IF(E47="","Enter count unit",IF(COUNT(F47:I47)&lt;&gt;4,"Complete quantities and cost",IF(MIN(F47:I47)&lt;0,"Use non-negative inputs",IF(H47&gt;F47+G47,"Ending exceeds available stock","Ready"))))))</x:f>
      </x:c>
      <x:c r="R47" s="20" t="str">
        <x:f>IF(Q47&lt;&gt;"Ready","",F47*I47)</x:f>
      </x:c>
      <x:c r="S47" s="20" t="str">
        <x:f>IF(Q47&lt;&gt;"Ready","",G47*I47)</x:f>
      </x:c>
    </x:row>
    <x:row r="48" ht="38" customHeight="1">
      <x:c r="A48" s="23"/>
      <x:c r="B48" s="23"/>
      <x:c r="C48" s="23"/>
      <x:c r="D48" s="23"/>
      <x:c r="E48" s="23"/>
      <x:c r="F48" s="19"/>
      <x:c r="G48" s="19"/>
      <x:c r="H48" s="19"/>
      <x:c r="I48" s="19"/>
      <x:c r="J48" s="20" t="str">
        <x:f>IF(Q48&lt;&gt;"Ready","",H48*I48)</x:f>
      </x:c>
      <x:c r="K48" s="20" t="str">
        <x:f>IF(Q48&lt;&gt;"Ready","",F48+G48-H48)</x:f>
      </x:c>
      <x:c r="L48" s="20" t="str">
        <x:f>IF(Q48&lt;&gt;"Ready","",K48*I48)</x:f>
      </x:c>
      <x:c r="M48" s="19"/>
      <x:c r="N48" s="20" t="str">
        <x:f>IF(OR(A48="",COUNT(H48,M48)&lt;&gt;2),"",IF(MIN(H48,M48)&lt;0,"",MAX(0,M48-H48)))</x:f>
      </x:c>
      <x:c r="O48" s="21"/>
      <x:c r="P48" s="23"/>
      <x:c r="Q48" s="24" t="str">
        <x:f>IF(COUNTA(A48:I48,M48,O48:P48)=0,"",IF(A48="","Enter item",IF(E48="","Enter count unit",IF(COUNT(F48:I48)&lt;&gt;4,"Complete quantities and cost",IF(MIN(F48:I48)&lt;0,"Use non-negative inputs",IF(H48&gt;F48+G48,"Ending exceeds available stock","Ready"))))))</x:f>
      </x:c>
      <x:c r="R48" s="20" t="str">
        <x:f>IF(Q48&lt;&gt;"Ready","",F48*I48)</x:f>
      </x:c>
      <x:c r="S48" s="20" t="str">
        <x:f>IF(Q48&lt;&gt;"Ready","",G48*I48)</x:f>
      </x:c>
    </x:row>
    <x:row r="49" ht="38" customHeight="1">
      <x:c r="A49" s="23"/>
      <x:c r="B49" s="23"/>
      <x:c r="C49" s="23"/>
      <x:c r="D49" s="23"/>
      <x:c r="E49" s="23"/>
      <x:c r="F49" s="19"/>
      <x:c r="G49" s="19"/>
      <x:c r="H49" s="19"/>
      <x:c r="I49" s="19"/>
      <x:c r="J49" s="20" t="str">
        <x:f>IF(Q49&lt;&gt;"Ready","",H49*I49)</x:f>
      </x:c>
      <x:c r="K49" s="20" t="str">
        <x:f>IF(Q49&lt;&gt;"Ready","",F49+G49-H49)</x:f>
      </x:c>
      <x:c r="L49" s="20" t="str">
        <x:f>IF(Q49&lt;&gt;"Ready","",K49*I49)</x:f>
      </x:c>
      <x:c r="M49" s="19"/>
      <x:c r="N49" s="20" t="str">
        <x:f>IF(OR(A49="",COUNT(H49,M49)&lt;&gt;2),"",IF(MIN(H49,M49)&lt;0,"",MAX(0,M49-H49)))</x:f>
      </x:c>
      <x:c r="O49" s="21"/>
      <x:c r="P49" s="23"/>
      <x:c r="Q49" s="24" t="str">
        <x:f>IF(COUNTA(A49:I49,M49,O49:P49)=0,"",IF(A49="","Enter item",IF(E49="","Enter count unit",IF(COUNT(F49:I49)&lt;&gt;4,"Complete quantities and cost",IF(MIN(F49:I49)&lt;0,"Use non-negative inputs",IF(H49&gt;F49+G49,"Ending exceeds available stock","Ready"))))))</x:f>
      </x:c>
      <x:c r="R49" s="20" t="str">
        <x:f>IF(Q49&lt;&gt;"Ready","",F49*I49)</x:f>
      </x:c>
      <x:c r="S49" s="20" t="str">
        <x:f>IF(Q49&lt;&gt;"Ready","",G49*I49)</x:f>
      </x:c>
    </x:row>
    <x:row r="50" ht="38" customHeight="1">
      <x:c r="A50" s="23"/>
      <x:c r="B50" s="23"/>
      <x:c r="C50" s="23"/>
      <x:c r="D50" s="23"/>
      <x:c r="E50" s="23"/>
      <x:c r="F50" s="19"/>
      <x:c r="G50" s="19"/>
      <x:c r="H50" s="19"/>
      <x:c r="I50" s="19"/>
      <x:c r="J50" s="20" t="str">
        <x:f>IF(Q50&lt;&gt;"Ready","",H50*I50)</x:f>
      </x:c>
      <x:c r="K50" s="20" t="str">
        <x:f>IF(Q50&lt;&gt;"Ready","",F50+G50-H50)</x:f>
      </x:c>
      <x:c r="L50" s="20" t="str">
        <x:f>IF(Q50&lt;&gt;"Ready","",K50*I50)</x:f>
      </x:c>
      <x:c r="M50" s="19"/>
      <x:c r="N50" s="20" t="str">
        <x:f>IF(OR(A50="",COUNT(H50,M50)&lt;&gt;2),"",IF(MIN(H50,M50)&lt;0,"",MAX(0,M50-H50)))</x:f>
      </x:c>
      <x:c r="O50" s="21"/>
      <x:c r="P50" s="23"/>
      <x:c r="Q50" s="24" t="str">
        <x:f>IF(COUNTA(A50:I50,M50,O50:P50)=0,"",IF(A50="","Enter item",IF(E50="","Enter count unit",IF(COUNT(F50:I50)&lt;&gt;4,"Complete quantities and cost",IF(MIN(F50:I50)&lt;0,"Use non-negative inputs",IF(H50&gt;F50+G50,"Ending exceeds available stock","Ready"))))))</x:f>
      </x:c>
      <x:c r="R50" s="20" t="str">
        <x:f>IF(Q50&lt;&gt;"Ready","",F50*I50)</x:f>
      </x:c>
      <x:c r="S50" s="20" t="str">
        <x:f>IF(Q50&lt;&gt;"Ready","",G50*I50)</x:f>
      </x:c>
    </x:row>
    <x:row r="51" ht="38" customHeight="1">
      <x:c r="A51" s="23"/>
      <x:c r="B51" s="23"/>
      <x:c r="C51" s="23"/>
      <x:c r="D51" s="23"/>
      <x:c r="E51" s="23"/>
      <x:c r="F51" s="19"/>
      <x:c r="G51" s="19"/>
      <x:c r="H51" s="19"/>
      <x:c r="I51" s="19"/>
      <x:c r="J51" s="20" t="str">
        <x:f>IF(Q51&lt;&gt;"Ready","",H51*I51)</x:f>
      </x:c>
      <x:c r="K51" s="20" t="str">
        <x:f>IF(Q51&lt;&gt;"Ready","",F51+G51-H51)</x:f>
      </x:c>
      <x:c r="L51" s="20" t="str">
        <x:f>IF(Q51&lt;&gt;"Ready","",K51*I51)</x:f>
      </x:c>
      <x:c r="M51" s="19"/>
      <x:c r="N51" s="20" t="str">
        <x:f>IF(OR(A51="",COUNT(H51,M51)&lt;&gt;2),"",IF(MIN(H51,M51)&lt;0,"",MAX(0,M51-H51)))</x:f>
      </x:c>
      <x:c r="O51" s="21"/>
      <x:c r="P51" s="23"/>
      <x:c r="Q51" s="24" t="str">
        <x:f>IF(COUNTA(A51:I51,M51,O51:P51)=0,"",IF(A51="","Enter item",IF(E51="","Enter count unit",IF(COUNT(F51:I51)&lt;&gt;4,"Complete quantities and cost",IF(MIN(F51:I51)&lt;0,"Use non-negative inputs",IF(H51&gt;F51+G51,"Ending exceeds available stock","Ready"))))))</x:f>
      </x:c>
      <x:c r="R51" s="20" t="str">
        <x:f>IF(Q51&lt;&gt;"Ready","",F51*I51)</x:f>
      </x:c>
      <x:c r="S51" s="20" t="str">
        <x:f>IF(Q51&lt;&gt;"Ready","",G51*I51)</x:f>
      </x:c>
    </x:row>
    <x:row r="52" ht="38" customHeight="1">
      <x:c r="A52" s="23"/>
      <x:c r="B52" s="23"/>
      <x:c r="C52" s="23"/>
      <x:c r="D52" s="23"/>
      <x:c r="E52" s="23"/>
      <x:c r="F52" s="19"/>
      <x:c r="G52" s="19"/>
      <x:c r="H52" s="19"/>
      <x:c r="I52" s="19"/>
      <x:c r="J52" s="20" t="str">
        <x:f>IF(Q52&lt;&gt;"Ready","",H52*I52)</x:f>
      </x:c>
      <x:c r="K52" s="20" t="str">
        <x:f>IF(Q52&lt;&gt;"Ready","",F52+G52-H52)</x:f>
      </x:c>
      <x:c r="L52" s="20" t="str">
        <x:f>IF(Q52&lt;&gt;"Ready","",K52*I52)</x:f>
      </x:c>
      <x:c r="M52" s="19"/>
      <x:c r="N52" s="20" t="str">
        <x:f>IF(OR(A52="",COUNT(H52,M52)&lt;&gt;2),"",IF(MIN(H52,M52)&lt;0,"",MAX(0,M52-H52)))</x:f>
      </x:c>
      <x:c r="O52" s="21"/>
      <x:c r="P52" s="23"/>
      <x:c r="Q52" s="24" t="str">
        <x:f>IF(COUNTA(A52:I52,M52,O52:P52)=0,"",IF(A52="","Enter item",IF(E52="","Enter count unit",IF(COUNT(F52:I52)&lt;&gt;4,"Complete quantities and cost",IF(MIN(F52:I52)&lt;0,"Use non-negative inputs",IF(H52&gt;F52+G52,"Ending exceeds available stock","Ready"))))))</x:f>
      </x:c>
      <x:c r="R52" s="20" t="str">
        <x:f>IF(Q52&lt;&gt;"Ready","",F52*I52)</x:f>
      </x:c>
      <x:c r="S52" s="20" t="str">
        <x:f>IF(Q52&lt;&gt;"Ready","",G52*I52)</x:f>
      </x:c>
    </x:row>
    <x:row r="53" ht="38" customHeight="1">
      <x:c r="A53" s="23"/>
      <x:c r="B53" s="23"/>
      <x:c r="C53" s="23"/>
      <x:c r="D53" s="23"/>
      <x:c r="E53" s="23"/>
      <x:c r="F53" s="19"/>
      <x:c r="G53" s="19"/>
      <x:c r="H53" s="19"/>
      <x:c r="I53" s="19"/>
      <x:c r="J53" s="20" t="str">
        <x:f>IF(Q53&lt;&gt;"Ready","",H53*I53)</x:f>
      </x:c>
      <x:c r="K53" s="20" t="str">
        <x:f>IF(Q53&lt;&gt;"Ready","",F53+G53-H53)</x:f>
      </x:c>
      <x:c r="L53" s="20" t="str">
        <x:f>IF(Q53&lt;&gt;"Ready","",K53*I53)</x:f>
      </x:c>
      <x:c r="M53" s="19"/>
      <x:c r="N53" s="20" t="str">
        <x:f>IF(OR(A53="",COUNT(H53,M53)&lt;&gt;2),"",IF(MIN(H53,M53)&lt;0,"",MAX(0,M53-H53)))</x:f>
      </x:c>
      <x:c r="O53" s="21"/>
      <x:c r="P53" s="23"/>
      <x:c r="Q53" s="24" t="str">
        <x:f>IF(COUNTA(A53:I53,M53,O53:P53)=0,"",IF(A53="","Enter item",IF(E53="","Enter count unit",IF(COUNT(F53:I53)&lt;&gt;4,"Complete quantities and cost",IF(MIN(F53:I53)&lt;0,"Use non-negative inputs",IF(H53&gt;F53+G53,"Ending exceeds available stock","Ready"))))))</x:f>
      </x:c>
      <x:c r="R53" s="20" t="str">
        <x:f>IF(Q53&lt;&gt;"Ready","",F53*I53)</x:f>
      </x:c>
      <x:c r="S53" s="20" t="str">
        <x:f>IF(Q53&lt;&gt;"Ready","",G53*I53)</x:f>
      </x:c>
    </x:row>
    <x:row r="54" ht="38" customHeight="1">
      <x:c r="A54" s="23"/>
      <x:c r="B54" s="23"/>
      <x:c r="C54" s="23"/>
      <x:c r="D54" s="23"/>
      <x:c r="E54" s="23"/>
      <x:c r="F54" s="19"/>
      <x:c r="G54" s="19"/>
      <x:c r="H54" s="19"/>
      <x:c r="I54" s="19"/>
      <x:c r="J54" s="20" t="str">
        <x:f>IF(Q54&lt;&gt;"Ready","",H54*I54)</x:f>
      </x:c>
      <x:c r="K54" s="20" t="str">
        <x:f>IF(Q54&lt;&gt;"Ready","",F54+G54-H54)</x:f>
      </x:c>
      <x:c r="L54" s="20" t="str">
        <x:f>IF(Q54&lt;&gt;"Ready","",K54*I54)</x:f>
      </x:c>
      <x:c r="M54" s="19"/>
      <x:c r="N54" s="20" t="str">
        <x:f>IF(OR(A54="",COUNT(H54,M54)&lt;&gt;2),"",IF(MIN(H54,M54)&lt;0,"",MAX(0,M54-H54)))</x:f>
      </x:c>
      <x:c r="O54" s="21"/>
      <x:c r="P54" s="23"/>
      <x:c r="Q54" s="24" t="str">
        <x:f>IF(COUNTA(A54:I54,M54,O54:P54)=0,"",IF(A54="","Enter item",IF(E54="","Enter count unit",IF(COUNT(F54:I54)&lt;&gt;4,"Complete quantities and cost",IF(MIN(F54:I54)&lt;0,"Use non-negative inputs",IF(H54&gt;F54+G54,"Ending exceeds available stock","Ready"))))))</x:f>
      </x:c>
      <x:c r="R54" s="20" t="str">
        <x:f>IF(Q54&lt;&gt;"Ready","",F54*I54)</x:f>
      </x:c>
      <x:c r="S54" s="20" t="str">
        <x:f>IF(Q54&lt;&gt;"Ready","",G54*I54)</x:f>
      </x:c>
    </x:row>
    <x:row r="55" ht="38" customHeight="1">
      <x:c r="A55" s="23"/>
      <x:c r="B55" s="23"/>
      <x:c r="C55" s="23"/>
      <x:c r="D55" s="23"/>
      <x:c r="E55" s="23"/>
      <x:c r="F55" s="19"/>
      <x:c r="G55" s="19"/>
      <x:c r="H55" s="19"/>
      <x:c r="I55" s="19"/>
      <x:c r="J55" s="20" t="str">
        <x:f>IF(Q55&lt;&gt;"Ready","",H55*I55)</x:f>
      </x:c>
      <x:c r="K55" s="20" t="str">
        <x:f>IF(Q55&lt;&gt;"Ready","",F55+G55-H55)</x:f>
      </x:c>
      <x:c r="L55" s="20" t="str">
        <x:f>IF(Q55&lt;&gt;"Ready","",K55*I55)</x:f>
      </x:c>
      <x:c r="M55" s="19"/>
      <x:c r="N55" s="20" t="str">
        <x:f>IF(OR(A55="",COUNT(H55,M55)&lt;&gt;2),"",IF(MIN(H55,M55)&lt;0,"",MAX(0,M55-H55)))</x:f>
      </x:c>
      <x:c r="O55" s="21"/>
      <x:c r="P55" s="23"/>
      <x:c r="Q55" s="24" t="str">
        <x:f>IF(COUNTA(A55:I55,M55,O55:P55)=0,"",IF(A55="","Enter item",IF(E55="","Enter count unit",IF(COUNT(F55:I55)&lt;&gt;4,"Complete quantities and cost",IF(MIN(F55:I55)&lt;0,"Use non-negative inputs",IF(H55&gt;F55+G55,"Ending exceeds available stock","Ready"))))))</x:f>
      </x:c>
      <x:c r="R55" s="20" t="str">
        <x:f>IF(Q55&lt;&gt;"Ready","",F55*I55)</x:f>
      </x:c>
      <x:c r="S55" s="20" t="str">
        <x:f>IF(Q55&lt;&gt;"Ready","",G55*I55)</x:f>
      </x:c>
    </x:row>
    <x:row r="56" ht="38" customHeight="1">
      <x:c r="A56" s="23"/>
      <x:c r="B56" s="23"/>
      <x:c r="C56" s="23"/>
      <x:c r="D56" s="23"/>
      <x:c r="E56" s="23"/>
      <x:c r="F56" s="19"/>
      <x:c r="G56" s="19"/>
      <x:c r="H56" s="19"/>
      <x:c r="I56" s="19"/>
      <x:c r="J56" s="20" t="str">
        <x:f>IF(Q56&lt;&gt;"Ready","",H56*I56)</x:f>
      </x:c>
      <x:c r="K56" s="20" t="str">
        <x:f>IF(Q56&lt;&gt;"Ready","",F56+G56-H56)</x:f>
      </x:c>
      <x:c r="L56" s="20" t="str">
        <x:f>IF(Q56&lt;&gt;"Ready","",K56*I56)</x:f>
      </x:c>
      <x:c r="M56" s="19"/>
      <x:c r="N56" s="20" t="str">
        <x:f>IF(OR(A56="",COUNT(H56,M56)&lt;&gt;2),"",IF(MIN(H56,M56)&lt;0,"",MAX(0,M56-H56)))</x:f>
      </x:c>
      <x:c r="O56" s="21"/>
      <x:c r="P56" s="23"/>
      <x:c r="Q56" s="24" t="str">
        <x:f>IF(COUNTA(A56:I56,M56,O56:P56)=0,"",IF(A56="","Enter item",IF(E56="","Enter count unit",IF(COUNT(F56:I56)&lt;&gt;4,"Complete quantities and cost",IF(MIN(F56:I56)&lt;0,"Use non-negative inputs",IF(H56&gt;F56+G56,"Ending exceeds available stock","Ready"))))))</x:f>
      </x:c>
      <x:c r="R56" s="20" t="str">
        <x:f>IF(Q56&lt;&gt;"Ready","",F56*I56)</x:f>
      </x:c>
      <x:c r="S56" s="20" t="str">
        <x:f>IF(Q56&lt;&gt;"Ready","",G56*I56)</x:f>
      </x:c>
    </x:row>
    <x:row r="57" ht="38" customHeight="1">
      <x:c r="A57" s="23"/>
      <x:c r="B57" s="23"/>
      <x:c r="C57" s="23"/>
      <x:c r="D57" s="23"/>
      <x:c r="E57" s="23"/>
      <x:c r="F57" s="19"/>
      <x:c r="G57" s="19"/>
      <x:c r="H57" s="19"/>
      <x:c r="I57" s="19"/>
      <x:c r="J57" s="20" t="str">
        <x:f>IF(Q57&lt;&gt;"Ready","",H57*I57)</x:f>
      </x:c>
      <x:c r="K57" s="20" t="str">
        <x:f>IF(Q57&lt;&gt;"Ready","",F57+G57-H57)</x:f>
      </x:c>
      <x:c r="L57" s="20" t="str">
        <x:f>IF(Q57&lt;&gt;"Ready","",K57*I57)</x:f>
      </x:c>
      <x:c r="M57" s="19"/>
      <x:c r="N57" s="20" t="str">
        <x:f>IF(OR(A57="",COUNT(H57,M57)&lt;&gt;2),"",IF(MIN(H57,M57)&lt;0,"",MAX(0,M57-H57)))</x:f>
      </x:c>
      <x:c r="O57" s="21"/>
      <x:c r="P57" s="23"/>
      <x:c r="Q57" s="24" t="str">
        <x:f>IF(COUNTA(A57:I57,M57,O57:P57)=0,"",IF(A57="","Enter item",IF(E57="","Enter count unit",IF(COUNT(F57:I57)&lt;&gt;4,"Complete quantities and cost",IF(MIN(F57:I57)&lt;0,"Use non-negative inputs",IF(H57&gt;F57+G57,"Ending exceeds available stock","Ready"))))))</x:f>
      </x:c>
      <x:c r="R57" s="20" t="str">
        <x:f>IF(Q57&lt;&gt;"Ready","",F57*I57)</x:f>
      </x:c>
      <x:c r="S57" s="20" t="str">
        <x:f>IF(Q57&lt;&gt;"Ready","",G57*I57)</x:f>
      </x:c>
    </x:row>
    <x:row r="58" ht="38" customHeight="1">
      <x:c r="A58" s="23"/>
      <x:c r="B58" s="23"/>
      <x:c r="C58" s="23"/>
      <x:c r="D58" s="23"/>
      <x:c r="E58" s="23"/>
      <x:c r="F58" s="19"/>
      <x:c r="G58" s="19"/>
      <x:c r="H58" s="19"/>
      <x:c r="I58" s="19"/>
      <x:c r="J58" s="20" t="str">
        <x:f>IF(Q58&lt;&gt;"Ready","",H58*I58)</x:f>
      </x:c>
      <x:c r="K58" s="20" t="str">
        <x:f>IF(Q58&lt;&gt;"Ready","",F58+G58-H58)</x:f>
      </x:c>
      <x:c r="L58" s="20" t="str">
        <x:f>IF(Q58&lt;&gt;"Ready","",K58*I58)</x:f>
      </x:c>
      <x:c r="M58" s="19"/>
      <x:c r="N58" s="20" t="str">
        <x:f>IF(OR(A58="",COUNT(H58,M58)&lt;&gt;2),"",IF(MIN(H58,M58)&lt;0,"",MAX(0,M58-H58)))</x:f>
      </x:c>
      <x:c r="O58" s="21"/>
      <x:c r="P58" s="23"/>
      <x:c r="Q58" s="24" t="str">
        <x:f>IF(COUNTA(A58:I58,M58,O58:P58)=0,"",IF(A58="","Enter item",IF(E58="","Enter count unit",IF(COUNT(F58:I58)&lt;&gt;4,"Complete quantities and cost",IF(MIN(F58:I58)&lt;0,"Use non-negative inputs",IF(H58&gt;F58+G58,"Ending exceeds available stock","Ready"))))))</x:f>
      </x:c>
      <x:c r="R58" s="20" t="str">
        <x:f>IF(Q58&lt;&gt;"Ready","",F58*I58)</x:f>
      </x:c>
      <x:c r="S58" s="20" t="str">
        <x:f>IF(Q58&lt;&gt;"Ready","",G58*I58)</x:f>
      </x:c>
    </x:row>
    <x:row r="59" ht="38" customHeight="1">
      <x:c r="A59" s="23"/>
      <x:c r="B59" s="23"/>
      <x:c r="C59" s="23"/>
      <x:c r="D59" s="23"/>
      <x:c r="E59" s="23"/>
      <x:c r="F59" s="19"/>
      <x:c r="G59" s="19"/>
      <x:c r="H59" s="19"/>
      <x:c r="I59" s="19"/>
      <x:c r="J59" s="20" t="str">
        <x:f>IF(Q59&lt;&gt;"Ready","",H59*I59)</x:f>
      </x:c>
      <x:c r="K59" s="20" t="str">
        <x:f>IF(Q59&lt;&gt;"Ready","",F59+G59-H59)</x:f>
      </x:c>
      <x:c r="L59" s="20" t="str">
        <x:f>IF(Q59&lt;&gt;"Ready","",K59*I59)</x:f>
      </x:c>
      <x:c r="M59" s="19"/>
      <x:c r="N59" s="20" t="str">
        <x:f>IF(OR(A59="",COUNT(H59,M59)&lt;&gt;2),"",IF(MIN(H59,M59)&lt;0,"",MAX(0,M59-H59)))</x:f>
      </x:c>
      <x:c r="O59" s="21"/>
      <x:c r="P59" s="23"/>
      <x:c r="Q59" s="24" t="str">
        <x:f>IF(COUNTA(A59:I59,M59,O59:P59)=0,"",IF(A59="","Enter item",IF(E59="","Enter count unit",IF(COUNT(F59:I59)&lt;&gt;4,"Complete quantities and cost",IF(MIN(F59:I59)&lt;0,"Use non-negative inputs",IF(H59&gt;F59+G59,"Ending exceeds available stock","Ready"))))))</x:f>
      </x:c>
      <x:c r="R59" s="20" t="str">
        <x:f>IF(Q59&lt;&gt;"Ready","",F59*I59)</x:f>
      </x:c>
      <x:c r="S59" s="20" t="str">
        <x:f>IF(Q59&lt;&gt;"Ready","",G59*I59)</x:f>
      </x:c>
    </x:row>
    <x:row r="60" ht="38" customHeight="1">
      <x:c r="A60" s="23"/>
      <x:c r="B60" s="23"/>
      <x:c r="C60" s="23"/>
      <x:c r="D60" s="23"/>
      <x:c r="E60" s="23"/>
      <x:c r="F60" s="19"/>
      <x:c r="G60" s="19"/>
      <x:c r="H60" s="19"/>
      <x:c r="I60" s="19"/>
      <x:c r="J60" s="20" t="str">
        <x:f>IF(Q60&lt;&gt;"Ready","",H60*I60)</x:f>
      </x:c>
      <x:c r="K60" s="20" t="str">
        <x:f>IF(Q60&lt;&gt;"Ready","",F60+G60-H60)</x:f>
      </x:c>
      <x:c r="L60" s="20" t="str">
        <x:f>IF(Q60&lt;&gt;"Ready","",K60*I60)</x:f>
      </x:c>
      <x:c r="M60" s="19"/>
      <x:c r="N60" s="20" t="str">
        <x:f>IF(OR(A60="",COUNT(H60,M60)&lt;&gt;2),"",IF(MIN(H60,M60)&lt;0,"",MAX(0,M60-H60)))</x:f>
      </x:c>
      <x:c r="O60" s="21"/>
      <x:c r="P60" s="23"/>
      <x:c r="Q60" s="24" t="str">
        <x:f>IF(COUNTA(A60:I60,M60,O60:P60)=0,"",IF(A60="","Enter item",IF(E60="","Enter count unit",IF(COUNT(F60:I60)&lt;&gt;4,"Complete quantities and cost",IF(MIN(F60:I60)&lt;0,"Use non-negative inputs",IF(H60&gt;F60+G60,"Ending exceeds available stock","Ready"))))))</x:f>
      </x:c>
      <x:c r="R60" s="20" t="str">
        <x:f>IF(Q60&lt;&gt;"Ready","",F60*I60)</x:f>
      </x:c>
      <x:c r="S60" s="20" t="str">
        <x:f>IF(Q60&lt;&gt;"Ready","",G60*I60)</x:f>
      </x:c>
    </x:row>
    <x:row r="61" ht="38" customHeight="1">
      <x:c r="A61" s="23"/>
      <x:c r="B61" s="23"/>
      <x:c r="C61" s="23"/>
      <x:c r="D61" s="23"/>
      <x:c r="E61" s="23"/>
      <x:c r="F61" s="19"/>
      <x:c r="G61" s="19"/>
      <x:c r="H61" s="19"/>
      <x:c r="I61" s="19"/>
      <x:c r="J61" s="20" t="str">
        <x:f>IF(Q61&lt;&gt;"Ready","",H61*I61)</x:f>
      </x:c>
      <x:c r="K61" s="20" t="str">
        <x:f>IF(Q61&lt;&gt;"Ready","",F61+G61-H61)</x:f>
      </x:c>
      <x:c r="L61" s="20" t="str">
        <x:f>IF(Q61&lt;&gt;"Ready","",K61*I61)</x:f>
      </x:c>
      <x:c r="M61" s="19"/>
      <x:c r="N61" s="20" t="str">
        <x:f>IF(OR(A61="",COUNT(H61,M61)&lt;&gt;2),"",IF(MIN(H61,M61)&lt;0,"",MAX(0,M61-H61)))</x:f>
      </x:c>
      <x:c r="O61" s="21"/>
      <x:c r="P61" s="23"/>
      <x:c r="Q61" s="24" t="str">
        <x:f>IF(COUNTA(A61:I61,M61,O61:P61)=0,"",IF(A61="","Enter item",IF(E61="","Enter count unit",IF(COUNT(F61:I61)&lt;&gt;4,"Complete quantities and cost",IF(MIN(F61:I61)&lt;0,"Use non-negative inputs",IF(H61&gt;F61+G61,"Ending exceeds available stock","Ready"))))))</x:f>
      </x:c>
      <x:c r="R61" s="20" t="str">
        <x:f>IF(Q61&lt;&gt;"Ready","",F61*I61)</x:f>
      </x:c>
      <x:c r="S61" s="20" t="str">
        <x:f>IF(Q61&lt;&gt;"Ready","",G61*I61)</x:f>
      </x:c>
    </x:row>
    <x:row r="62" ht="38" customHeight="1">
      <x:c r="A62" s="23"/>
      <x:c r="B62" s="23"/>
      <x:c r="C62" s="23"/>
      <x:c r="D62" s="23"/>
      <x:c r="E62" s="23"/>
      <x:c r="F62" s="19"/>
      <x:c r="G62" s="19"/>
      <x:c r="H62" s="19"/>
      <x:c r="I62" s="19"/>
      <x:c r="J62" s="20" t="str">
        <x:f>IF(Q62&lt;&gt;"Ready","",H62*I62)</x:f>
      </x:c>
      <x:c r="K62" s="20" t="str">
        <x:f>IF(Q62&lt;&gt;"Ready","",F62+G62-H62)</x:f>
      </x:c>
      <x:c r="L62" s="20" t="str">
        <x:f>IF(Q62&lt;&gt;"Ready","",K62*I62)</x:f>
      </x:c>
      <x:c r="M62" s="19"/>
      <x:c r="N62" s="20" t="str">
        <x:f>IF(OR(A62="",COUNT(H62,M62)&lt;&gt;2),"",IF(MIN(H62,M62)&lt;0,"",MAX(0,M62-H62)))</x:f>
      </x:c>
      <x:c r="O62" s="21"/>
      <x:c r="P62" s="23"/>
      <x:c r="Q62" s="24" t="str">
        <x:f>IF(COUNTA(A62:I62,M62,O62:P62)=0,"",IF(A62="","Enter item",IF(E62="","Enter count unit",IF(COUNT(F62:I62)&lt;&gt;4,"Complete quantities and cost",IF(MIN(F62:I62)&lt;0,"Use non-negative inputs",IF(H62&gt;F62+G62,"Ending exceeds available stock","Ready"))))))</x:f>
      </x:c>
      <x:c r="R62" s="20" t="str">
        <x:f>IF(Q62&lt;&gt;"Ready","",F62*I62)</x:f>
      </x:c>
      <x:c r="S62" s="20" t="str">
        <x:f>IF(Q62&lt;&gt;"Ready","",G62*I62)</x:f>
      </x:c>
    </x:row>
    <x:row r="63" ht="38" customHeight="1">
      <x:c r="A63" s="23"/>
      <x:c r="B63" s="23"/>
      <x:c r="C63" s="23"/>
      <x:c r="D63" s="23"/>
      <x:c r="E63" s="23"/>
      <x:c r="F63" s="19"/>
      <x:c r="G63" s="19"/>
      <x:c r="H63" s="19"/>
      <x:c r="I63" s="19"/>
      <x:c r="J63" s="20" t="str">
        <x:f>IF(Q63&lt;&gt;"Ready","",H63*I63)</x:f>
      </x:c>
      <x:c r="K63" s="20" t="str">
        <x:f>IF(Q63&lt;&gt;"Ready","",F63+G63-H63)</x:f>
      </x:c>
      <x:c r="L63" s="20" t="str">
        <x:f>IF(Q63&lt;&gt;"Ready","",K63*I63)</x:f>
      </x:c>
      <x:c r="M63" s="19"/>
      <x:c r="N63" s="20" t="str">
        <x:f>IF(OR(A63="",COUNT(H63,M63)&lt;&gt;2),"",IF(MIN(H63,M63)&lt;0,"",MAX(0,M63-H63)))</x:f>
      </x:c>
      <x:c r="O63" s="21"/>
      <x:c r="P63" s="23"/>
      <x:c r="Q63" s="24" t="str">
        <x:f>IF(COUNTA(A63:I63,M63,O63:P63)=0,"",IF(A63="","Enter item",IF(E63="","Enter count unit",IF(COUNT(F63:I63)&lt;&gt;4,"Complete quantities and cost",IF(MIN(F63:I63)&lt;0,"Use non-negative inputs",IF(H63&gt;F63+G63,"Ending exceeds available stock","Ready"))))))</x:f>
      </x:c>
      <x:c r="R63" s="20" t="str">
        <x:f>IF(Q63&lt;&gt;"Ready","",F63*I63)</x:f>
      </x:c>
      <x:c r="S63" s="20" t="str">
        <x:f>IF(Q63&lt;&gt;"Ready","",G63*I63)</x:f>
      </x:c>
    </x:row>
    <x:row r="64" ht="38" customHeight="1">
      <x:c r="A64" s="23"/>
      <x:c r="B64" s="23"/>
      <x:c r="C64" s="23"/>
      <x:c r="D64" s="23"/>
      <x:c r="E64" s="23"/>
      <x:c r="F64" s="19"/>
      <x:c r="G64" s="19"/>
      <x:c r="H64" s="19"/>
      <x:c r="I64" s="19"/>
      <x:c r="J64" s="20" t="str">
        <x:f>IF(Q64&lt;&gt;"Ready","",H64*I64)</x:f>
      </x:c>
      <x:c r="K64" s="20" t="str">
        <x:f>IF(Q64&lt;&gt;"Ready","",F64+G64-H64)</x:f>
      </x:c>
      <x:c r="L64" s="20" t="str">
        <x:f>IF(Q64&lt;&gt;"Ready","",K64*I64)</x:f>
      </x:c>
      <x:c r="M64" s="19"/>
      <x:c r="N64" s="20" t="str">
        <x:f>IF(OR(A64="",COUNT(H64,M64)&lt;&gt;2),"",IF(MIN(H64,M64)&lt;0,"",MAX(0,M64-H64)))</x:f>
      </x:c>
      <x:c r="O64" s="21"/>
      <x:c r="P64" s="23"/>
      <x:c r="Q64" s="24" t="str">
        <x:f>IF(COUNTA(A64:I64,M64,O64:P64)=0,"",IF(A64="","Enter item",IF(E64="","Enter count unit",IF(COUNT(F64:I64)&lt;&gt;4,"Complete quantities and cost",IF(MIN(F64:I64)&lt;0,"Use non-negative inputs",IF(H64&gt;F64+G64,"Ending exceeds available stock","Ready"))))))</x:f>
      </x:c>
      <x:c r="R64" s="20" t="str">
        <x:f>IF(Q64&lt;&gt;"Ready","",F64*I64)</x:f>
      </x:c>
      <x:c r="S64" s="20" t="str">
        <x:f>IF(Q64&lt;&gt;"Ready","",G64*I64)</x:f>
      </x:c>
    </x:row>
    <x:row r="65" ht="38" customHeight="1">
      <x:c r="A65" s="23"/>
      <x:c r="B65" s="23"/>
      <x:c r="C65" s="23"/>
      <x:c r="D65" s="23"/>
      <x:c r="E65" s="23"/>
      <x:c r="F65" s="19"/>
      <x:c r="G65" s="19"/>
      <x:c r="H65" s="19"/>
      <x:c r="I65" s="19"/>
      <x:c r="J65" s="20" t="str">
        <x:f>IF(Q65&lt;&gt;"Ready","",H65*I65)</x:f>
      </x:c>
      <x:c r="K65" s="20" t="str">
        <x:f>IF(Q65&lt;&gt;"Ready","",F65+G65-H65)</x:f>
      </x:c>
      <x:c r="L65" s="20" t="str">
        <x:f>IF(Q65&lt;&gt;"Ready","",K65*I65)</x:f>
      </x:c>
      <x:c r="M65" s="19"/>
      <x:c r="N65" s="20" t="str">
        <x:f>IF(OR(A65="",COUNT(H65,M65)&lt;&gt;2),"",IF(MIN(H65,M65)&lt;0,"",MAX(0,M65-H65)))</x:f>
      </x:c>
      <x:c r="O65" s="21"/>
      <x:c r="P65" s="23"/>
      <x:c r="Q65" s="24" t="str">
        <x:f>IF(COUNTA(A65:I65,M65,O65:P65)=0,"",IF(A65="","Enter item",IF(E65="","Enter count unit",IF(COUNT(F65:I65)&lt;&gt;4,"Complete quantities and cost",IF(MIN(F65:I65)&lt;0,"Use non-negative inputs",IF(H65&gt;F65+G65,"Ending exceeds available stock","Ready"))))))</x:f>
      </x:c>
      <x:c r="R65" s="20" t="str">
        <x:f>IF(Q65&lt;&gt;"Ready","",F65*I65)</x:f>
      </x:c>
      <x:c r="S65" s="20" t="str">
        <x:f>IF(Q65&lt;&gt;"Ready","",G65*I65)</x:f>
      </x:c>
    </x:row>
    <x:row r="66" ht="38" customHeight="1">
      <x:c r="A66" s="23"/>
      <x:c r="B66" s="23"/>
      <x:c r="C66" s="23"/>
      <x:c r="D66" s="23"/>
      <x:c r="E66" s="23"/>
      <x:c r="F66" s="19"/>
      <x:c r="G66" s="19"/>
      <x:c r="H66" s="19"/>
      <x:c r="I66" s="19"/>
      <x:c r="J66" s="20" t="str">
        <x:f>IF(Q66&lt;&gt;"Ready","",H66*I66)</x:f>
      </x:c>
      <x:c r="K66" s="20" t="str">
        <x:f>IF(Q66&lt;&gt;"Ready","",F66+G66-H66)</x:f>
      </x:c>
      <x:c r="L66" s="20" t="str">
        <x:f>IF(Q66&lt;&gt;"Ready","",K66*I66)</x:f>
      </x:c>
      <x:c r="M66" s="19"/>
      <x:c r="N66" s="20" t="str">
        <x:f>IF(OR(A66="",COUNT(H66,M66)&lt;&gt;2),"",IF(MIN(H66,M66)&lt;0,"",MAX(0,M66-H66)))</x:f>
      </x:c>
      <x:c r="O66" s="21"/>
      <x:c r="P66" s="23"/>
      <x:c r="Q66" s="24" t="str">
        <x:f>IF(COUNTA(A66:I66,M66,O66:P66)=0,"",IF(A66="","Enter item",IF(E66="","Enter count unit",IF(COUNT(F66:I66)&lt;&gt;4,"Complete quantities and cost",IF(MIN(F66:I66)&lt;0,"Use non-negative inputs",IF(H66&gt;F66+G66,"Ending exceeds available stock","Ready"))))))</x:f>
      </x:c>
      <x:c r="R66" s="20" t="str">
        <x:f>IF(Q66&lt;&gt;"Ready","",F66*I66)</x:f>
      </x:c>
      <x:c r="S66" s="20" t="str">
        <x:f>IF(Q66&lt;&gt;"Ready","",G66*I66)</x:f>
      </x:c>
    </x:row>
    <x:row r="67" ht="38" customHeight="1">
      <x:c r="A67" s="23"/>
      <x:c r="B67" s="23"/>
      <x:c r="C67" s="23"/>
      <x:c r="D67" s="23"/>
      <x:c r="E67" s="23"/>
      <x:c r="F67" s="19"/>
      <x:c r="G67" s="19"/>
      <x:c r="H67" s="19"/>
      <x:c r="I67" s="19"/>
      <x:c r="J67" s="20" t="str">
        <x:f>IF(Q67&lt;&gt;"Ready","",H67*I67)</x:f>
      </x:c>
      <x:c r="K67" s="20" t="str">
        <x:f>IF(Q67&lt;&gt;"Ready","",F67+G67-H67)</x:f>
      </x:c>
      <x:c r="L67" s="20" t="str">
        <x:f>IF(Q67&lt;&gt;"Ready","",K67*I67)</x:f>
      </x:c>
      <x:c r="M67" s="19"/>
      <x:c r="N67" s="20" t="str">
        <x:f>IF(OR(A67="",COUNT(H67,M67)&lt;&gt;2),"",IF(MIN(H67,M67)&lt;0,"",MAX(0,M67-H67)))</x:f>
      </x:c>
      <x:c r="O67" s="21"/>
      <x:c r="P67" s="23"/>
      <x:c r="Q67" s="24" t="str">
        <x:f>IF(COUNTA(A67:I67,M67,O67:P67)=0,"",IF(A67="","Enter item",IF(E67="","Enter count unit",IF(COUNT(F67:I67)&lt;&gt;4,"Complete quantities and cost",IF(MIN(F67:I67)&lt;0,"Use non-negative inputs",IF(H67&gt;F67+G67,"Ending exceeds available stock","Ready"))))))</x:f>
      </x:c>
      <x:c r="R67" s="20" t="str">
        <x:f>IF(Q67&lt;&gt;"Ready","",F67*I67)</x:f>
      </x:c>
      <x:c r="S67" s="20" t="str">
        <x:f>IF(Q67&lt;&gt;"Ready","",G67*I67)</x:f>
      </x:c>
    </x:row>
    <x:row r="68" ht="38" customHeight="1">
      <x:c r="A68" s="23"/>
      <x:c r="B68" s="23"/>
      <x:c r="C68" s="23"/>
      <x:c r="D68" s="23"/>
      <x:c r="E68" s="23"/>
      <x:c r="F68" s="19"/>
      <x:c r="G68" s="19"/>
      <x:c r="H68" s="19"/>
      <x:c r="I68" s="19"/>
      <x:c r="J68" s="20" t="str">
        <x:f>IF(Q68&lt;&gt;"Ready","",H68*I68)</x:f>
      </x:c>
      <x:c r="K68" s="20" t="str">
        <x:f>IF(Q68&lt;&gt;"Ready","",F68+G68-H68)</x:f>
      </x:c>
      <x:c r="L68" s="20" t="str">
        <x:f>IF(Q68&lt;&gt;"Ready","",K68*I68)</x:f>
      </x:c>
      <x:c r="M68" s="19"/>
      <x:c r="N68" s="20" t="str">
        <x:f>IF(OR(A68="",COUNT(H68,M68)&lt;&gt;2),"",IF(MIN(H68,M68)&lt;0,"",MAX(0,M68-H68)))</x:f>
      </x:c>
      <x:c r="O68" s="21"/>
      <x:c r="P68" s="23"/>
      <x:c r="Q68" s="24" t="str">
        <x:f>IF(COUNTA(A68:I68,M68,O68:P68)=0,"",IF(A68="","Enter item",IF(E68="","Enter count unit",IF(COUNT(F68:I68)&lt;&gt;4,"Complete quantities and cost",IF(MIN(F68:I68)&lt;0,"Use non-negative inputs",IF(H68&gt;F68+G68,"Ending exceeds available stock","Ready"))))))</x:f>
      </x:c>
      <x:c r="R68" s="20" t="str">
        <x:f>IF(Q68&lt;&gt;"Ready","",F68*I68)</x:f>
      </x:c>
      <x:c r="S68" s="20" t="str">
        <x:f>IF(Q68&lt;&gt;"Ready","",G68*I68)</x:f>
      </x:c>
    </x:row>
    <x:row r="69" ht="38" customHeight="1">
      <x:c r="A69" s="23"/>
      <x:c r="B69" s="23"/>
      <x:c r="C69" s="23"/>
      <x:c r="D69" s="23"/>
      <x:c r="E69" s="23"/>
      <x:c r="F69" s="19"/>
      <x:c r="G69" s="19"/>
      <x:c r="H69" s="19"/>
      <x:c r="I69" s="19"/>
      <x:c r="J69" s="20" t="str">
        <x:f>IF(Q69&lt;&gt;"Ready","",H69*I69)</x:f>
      </x:c>
      <x:c r="K69" s="20" t="str">
        <x:f>IF(Q69&lt;&gt;"Ready","",F69+G69-H69)</x:f>
      </x:c>
      <x:c r="L69" s="20" t="str">
        <x:f>IF(Q69&lt;&gt;"Ready","",K69*I69)</x:f>
      </x:c>
      <x:c r="M69" s="19"/>
      <x:c r="N69" s="20" t="str">
        <x:f>IF(OR(A69="",COUNT(H69,M69)&lt;&gt;2),"",IF(MIN(H69,M69)&lt;0,"",MAX(0,M69-H69)))</x:f>
      </x:c>
      <x:c r="O69" s="21"/>
      <x:c r="P69" s="23"/>
      <x:c r="Q69" s="24" t="str">
        <x:f>IF(COUNTA(A69:I69,M69,O69:P69)=0,"",IF(A69="","Enter item",IF(E69="","Enter count unit",IF(COUNT(F69:I69)&lt;&gt;4,"Complete quantities and cost",IF(MIN(F69:I69)&lt;0,"Use non-negative inputs",IF(H69&gt;F69+G69,"Ending exceeds available stock","Ready"))))))</x:f>
      </x:c>
      <x:c r="R69" s="20" t="str">
        <x:f>IF(Q69&lt;&gt;"Ready","",F69*I69)</x:f>
      </x:c>
      <x:c r="S69" s="20" t="str">
        <x:f>IF(Q69&lt;&gt;"Ready","",G69*I69)</x:f>
      </x:c>
    </x:row>
    <x:row r="70" ht="38" customHeight="1">
      <x:c r="A70" s="23"/>
      <x:c r="B70" s="23"/>
      <x:c r="C70" s="23"/>
      <x:c r="D70" s="23"/>
      <x:c r="E70" s="23"/>
      <x:c r="F70" s="19"/>
      <x:c r="G70" s="19"/>
      <x:c r="H70" s="19"/>
      <x:c r="I70" s="19"/>
      <x:c r="J70" s="20" t="str">
        <x:f>IF(Q70&lt;&gt;"Ready","",H70*I70)</x:f>
      </x:c>
      <x:c r="K70" s="20" t="str">
        <x:f>IF(Q70&lt;&gt;"Ready","",F70+G70-H70)</x:f>
      </x:c>
      <x:c r="L70" s="20" t="str">
        <x:f>IF(Q70&lt;&gt;"Ready","",K70*I70)</x:f>
      </x:c>
      <x:c r="M70" s="19"/>
      <x:c r="N70" s="20" t="str">
        <x:f>IF(OR(A70="",COUNT(H70,M70)&lt;&gt;2),"",IF(MIN(H70,M70)&lt;0,"",MAX(0,M70-H70)))</x:f>
      </x:c>
      <x:c r="O70" s="21"/>
      <x:c r="P70" s="23"/>
      <x:c r="Q70" s="24" t="str">
        <x:f>IF(COUNTA(A70:I70,M70,O70:P70)=0,"",IF(A70="","Enter item",IF(E70="","Enter count unit",IF(COUNT(F70:I70)&lt;&gt;4,"Complete quantities and cost",IF(MIN(F70:I70)&lt;0,"Use non-negative inputs",IF(H70&gt;F70+G70,"Ending exceeds available stock","Ready"))))))</x:f>
      </x:c>
      <x:c r="R70" s="20" t="str">
        <x:f>IF(Q70&lt;&gt;"Ready","",F70*I70)</x:f>
      </x:c>
      <x:c r="S70" s="20" t="str">
        <x:f>IF(Q70&lt;&gt;"Ready","",G70*I70)</x:f>
      </x:c>
    </x:row>
    <x:row r="71" ht="38" customHeight="1">
      <x:c r="A71" s="23"/>
      <x:c r="B71" s="23"/>
      <x:c r="C71" s="23"/>
      <x:c r="D71" s="23"/>
      <x:c r="E71" s="23"/>
      <x:c r="F71" s="19"/>
      <x:c r="G71" s="19"/>
      <x:c r="H71" s="19"/>
      <x:c r="I71" s="19"/>
      <x:c r="J71" s="20" t="str">
        <x:f>IF(Q71&lt;&gt;"Ready","",H71*I71)</x:f>
      </x:c>
      <x:c r="K71" s="20" t="str">
        <x:f>IF(Q71&lt;&gt;"Ready","",F71+G71-H71)</x:f>
      </x:c>
      <x:c r="L71" s="20" t="str">
        <x:f>IF(Q71&lt;&gt;"Ready","",K71*I71)</x:f>
      </x:c>
      <x:c r="M71" s="19"/>
      <x:c r="N71" s="20" t="str">
        <x:f>IF(OR(A71="",COUNT(H71,M71)&lt;&gt;2),"",IF(MIN(H71,M71)&lt;0,"",MAX(0,M71-H71)))</x:f>
      </x:c>
      <x:c r="O71" s="21"/>
      <x:c r="P71" s="23"/>
      <x:c r="Q71" s="24" t="str">
        <x:f>IF(COUNTA(A71:I71,M71,O71:P71)=0,"",IF(A71="","Enter item",IF(E71="","Enter count unit",IF(COUNT(F71:I71)&lt;&gt;4,"Complete quantities and cost",IF(MIN(F71:I71)&lt;0,"Use non-negative inputs",IF(H71&gt;F71+G71,"Ending exceeds available stock","Ready"))))))</x:f>
      </x:c>
      <x:c r="R71" s="20" t="str">
        <x:f>IF(Q71&lt;&gt;"Ready","",F71*I71)</x:f>
      </x:c>
      <x:c r="S71" s="20" t="str">
        <x:f>IF(Q71&lt;&gt;"Ready","",G71*I71)</x:f>
      </x:c>
    </x:row>
    <x:row r="72" ht="38" customHeight="1">
      <x:c r="A72" s="23"/>
      <x:c r="B72" s="23"/>
      <x:c r="C72" s="23"/>
      <x:c r="D72" s="23"/>
      <x:c r="E72" s="23"/>
      <x:c r="F72" s="19"/>
      <x:c r="G72" s="19"/>
      <x:c r="H72" s="19"/>
      <x:c r="I72" s="19"/>
      <x:c r="J72" s="20" t="str">
        <x:f>IF(Q72&lt;&gt;"Ready","",H72*I72)</x:f>
      </x:c>
      <x:c r="K72" s="20" t="str">
        <x:f>IF(Q72&lt;&gt;"Ready","",F72+G72-H72)</x:f>
      </x:c>
      <x:c r="L72" s="20" t="str">
        <x:f>IF(Q72&lt;&gt;"Ready","",K72*I72)</x:f>
      </x:c>
      <x:c r="M72" s="19"/>
      <x:c r="N72" s="20" t="str">
        <x:f>IF(OR(A72="",COUNT(H72,M72)&lt;&gt;2),"",IF(MIN(H72,M72)&lt;0,"",MAX(0,M72-H72)))</x:f>
      </x:c>
      <x:c r="O72" s="21"/>
      <x:c r="P72" s="23"/>
      <x:c r="Q72" s="24" t="str">
        <x:f>IF(COUNTA(A72:I72,M72,O72:P72)=0,"",IF(A72="","Enter item",IF(E72="","Enter count unit",IF(COUNT(F72:I72)&lt;&gt;4,"Complete quantities and cost",IF(MIN(F72:I72)&lt;0,"Use non-negative inputs",IF(H72&gt;F72+G72,"Ending exceeds available stock","Ready"))))))</x:f>
      </x:c>
      <x:c r="R72" s="20" t="str">
        <x:f>IF(Q72&lt;&gt;"Ready","",F72*I72)</x:f>
      </x:c>
      <x:c r="S72" s="20" t="str">
        <x:f>IF(Q72&lt;&gt;"Ready","",G72*I72)</x:f>
      </x:c>
    </x:row>
    <x:row r="73" ht="38" customHeight="1">
      <x:c r="A73" s="23"/>
      <x:c r="B73" s="23"/>
      <x:c r="C73" s="23"/>
      <x:c r="D73" s="23"/>
      <x:c r="E73" s="23"/>
      <x:c r="F73" s="19"/>
      <x:c r="G73" s="19"/>
      <x:c r="H73" s="19"/>
      <x:c r="I73" s="19"/>
      <x:c r="J73" s="20" t="str">
        <x:f>IF(Q73&lt;&gt;"Ready","",H73*I73)</x:f>
      </x:c>
      <x:c r="K73" s="20" t="str">
        <x:f>IF(Q73&lt;&gt;"Ready","",F73+G73-H73)</x:f>
      </x:c>
      <x:c r="L73" s="20" t="str">
        <x:f>IF(Q73&lt;&gt;"Ready","",K73*I73)</x:f>
      </x:c>
      <x:c r="M73" s="19"/>
      <x:c r="N73" s="20" t="str">
        <x:f>IF(OR(A73="",COUNT(H73,M73)&lt;&gt;2),"",IF(MIN(H73,M73)&lt;0,"",MAX(0,M73-H73)))</x:f>
      </x:c>
      <x:c r="O73" s="21"/>
      <x:c r="P73" s="23"/>
      <x:c r="Q73" s="24" t="str">
        <x:f>IF(COUNTA(A73:I73,M73,O73:P73)=0,"",IF(A73="","Enter item",IF(E73="","Enter count unit",IF(COUNT(F73:I73)&lt;&gt;4,"Complete quantities and cost",IF(MIN(F73:I73)&lt;0,"Use non-negative inputs",IF(H73&gt;F73+G73,"Ending exceeds available stock","Ready"))))))</x:f>
      </x:c>
      <x:c r="R73" s="20" t="str">
        <x:f>IF(Q73&lt;&gt;"Ready","",F73*I73)</x:f>
      </x:c>
      <x:c r="S73" s="20" t="str">
        <x:f>IF(Q73&lt;&gt;"Ready","",G73*I73)</x:f>
      </x:c>
    </x:row>
    <x:row r="74" ht="38" customHeight="1">
      <x:c r="A74" s="23"/>
      <x:c r="B74" s="23"/>
      <x:c r="C74" s="23"/>
      <x:c r="D74" s="23"/>
      <x:c r="E74" s="23"/>
      <x:c r="F74" s="19"/>
      <x:c r="G74" s="19"/>
      <x:c r="H74" s="19"/>
      <x:c r="I74" s="19"/>
      <x:c r="J74" s="20" t="str">
        <x:f>IF(Q74&lt;&gt;"Ready","",H74*I74)</x:f>
      </x:c>
      <x:c r="K74" s="20" t="str">
        <x:f>IF(Q74&lt;&gt;"Ready","",F74+G74-H74)</x:f>
      </x:c>
      <x:c r="L74" s="20" t="str">
        <x:f>IF(Q74&lt;&gt;"Ready","",K74*I74)</x:f>
      </x:c>
      <x:c r="M74" s="19"/>
      <x:c r="N74" s="20" t="str">
        <x:f>IF(OR(A74="",COUNT(H74,M74)&lt;&gt;2),"",IF(MIN(H74,M74)&lt;0,"",MAX(0,M74-H74)))</x:f>
      </x:c>
      <x:c r="O74" s="21"/>
      <x:c r="P74" s="23"/>
      <x:c r="Q74" s="24" t="str">
        <x:f>IF(COUNTA(A74:I74,M74,O74:P74)=0,"",IF(A74="","Enter item",IF(E74="","Enter count unit",IF(COUNT(F74:I74)&lt;&gt;4,"Complete quantities and cost",IF(MIN(F74:I74)&lt;0,"Use non-negative inputs",IF(H74&gt;F74+G74,"Ending exceeds available stock","Ready"))))))</x:f>
      </x:c>
      <x:c r="R74" s="20" t="str">
        <x:f>IF(Q74&lt;&gt;"Ready","",F74*I74)</x:f>
      </x:c>
      <x:c r="S74" s="20" t="str">
        <x:f>IF(Q74&lt;&gt;"Ready","",G74*I74)</x:f>
      </x:c>
    </x:row>
    <x:row r="75" ht="38" customHeight="1">
      <x:c r="A75" s="23"/>
      <x:c r="B75" s="23"/>
      <x:c r="C75" s="23"/>
      <x:c r="D75" s="23"/>
      <x:c r="E75" s="23"/>
      <x:c r="F75" s="19"/>
      <x:c r="G75" s="19"/>
      <x:c r="H75" s="19"/>
      <x:c r="I75" s="19"/>
      <x:c r="J75" s="20" t="str">
        <x:f>IF(Q75&lt;&gt;"Ready","",H75*I75)</x:f>
      </x:c>
      <x:c r="K75" s="20" t="str">
        <x:f>IF(Q75&lt;&gt;"Ready","",F75+G75-H75)</x:f>
      </x:c>
      <x:c r="L75" s="20" t="str">
        <x:f>IF(Q75&lt;&gt;"Ready","",K75*I75)</x:f>
      </x:c>
      <x:c r="M75" s="19"/>
      <x:c r="N75" s="20" t="str">
        <x:f>IF(OR(A75="",COUNT(H75,M75)&lt;&gt;2),"",IF(MIN(H75,M75)&lt;0,"",MAX(0,M75-H75)))</x:f>
      </x:c>
      <x:c r="O75" s="21"/>
      <x:c r="P75" s="23"/>
      <x:c r="Q75" s="24" t="str">
        <x:f>IF(COUNTA(A75:I75,M75,O75:P75)=0,"",IF(A75="","Enter item",IF(E75="","Enter count unit",IF(COUNT(F75:I75)&lt;&gt;4,"Complete quantities and cost",IF(MIN(F75:I75)&lt;0,"Use non-negative inputs",IF(H75&gt;F75+G75,"Ending exceeds available stock","Ready"))))))</x:f>
      </x:c>
      <x:c r="R75" s="20" t="str">
        <x:f>IF(Q75&lt;&gt;"Ready","",F75*I75)</x:f>
      </x:c>
      <x:c r="S75" s="20" t="str">
        <x:f>IF(Q75&lt;&gt;"Ready","",G75*I75)</x:f>
      </x:c>
    </x:row>
    <x:row r="76" ht="38" customHeight="1">
      <x:c r="A76" s="23"/>
      <x:c r="B76" s="23"/>
      <x:c r="C76" s="23"/>
      <x:c r="D76" s="23"/>
      <x:c r="E76" s="23"/>
      <x:c r="F76" s="19"/>
      <x:c r="G76" s="19"/>
      <x:c r="H76" s="19"/>
      <x:c r="I76" s="19"/>
      <x:c r="J76" s="20" t="str">
        <x:f>IF(Q76&lt;&gt;"Ready","",H76*I76)</x:f>
      </x:c>
      <x:c r="K76" s="20" t="str">
        <x:f>IF(Q76&lt;&gt;"Ready","",F76+G76-H76)</x:f>
      </x:c>
      <x:c r="L76" s="20" t="str">
        <x:f>IF(Q76&lt;&gt;"Ready","",K76*I76)</x:f>
      </x:c>
      <x:c r="M76" s="19"/>
      <x:c r="N76" s="20" t="str">
        <x:f>IF(OR(A76="",COUNT(H76,M76)&lt;&gt;2),"",IF(MIN(H76,M76)&lt;0,"",MAX(0,M76-H76)))</x:f>
      </x:c>
      <x:c r="O76" s="21"/>
      <x:c r="P76" s="23"/>
      <x:c r="Q76" s="24" t="str">
        <x:f>IF(COUNTA(A76:I76,M76,O76:P76)=0,"",IF(A76="","Enter item",IF(E76="","Enter count unit",IF(COUNT(F76:I76)&lt;&gt;4,"Complete quantities and cost",IF(MIN(F76:I76)&lt;0,"Use non-negative inputs",IF(H76&gt;F76+G76,"Ending exceeds available stock","Ready"))))))</x:f>
      </x:c>
      <x:c r="R76" s="20" t="str">
        <x:f>IF(Q76&lt;&gt;"Ready","",F76*I76)</x:f>
      </x:c>
      <x:c r="S76" s="20" t="str">
        <x:f>IF(Q76&lt;&gt;"Ready","",G76*I76)</x:f>
      </x:c>
    </x:row>
    <x:row r="77" ht="38" customHeight="1">
      <x:c r="A77" s="23"/>
      <x:c r="B77" s="23"/>
      <x:c r="C77" s="23"/>
      <x:c r="D77" s="23"/>
      <x:c r="E77" s="23"/>
      <x:c r="F77" s="19"/>
      <x:c r="G77" s="19"/>
      <x:c r="H77" s="19"/>
      <x:c r="I77" s="19"/>
      <x:c r="J77" s="20" t="str">
        <x:f>IF(Q77&lt;&gt;"Ready","",H77*I77)</x:f>
      </x:c>
      <x:c r="K77" s="20" t="str">
        <x:f>IF(Q77&lt;&gt;"Ready","",F77+G77-H77)</x:f>
      </x:c>
      <x:c r="L77" s="20" t="str">
        <x:f>IF(Q77&lt;&gt;"Ready","",K77*I77)</x:f>
      </x:c>
      <x:c r="M77" s="19"/>
      <x:c r="N77" s="20" t="str">
        <x:f>IF(OR(A77="",COUNT(H77,M77)&lt;&gt;2),"",IF(MIN(H77,M77)&lt;0,"",MAX(0,M77-H77)))</x:f>
      </x:c>
      <x:c r="O77" s="21"/>
      <x:c r="P77" s="23"/>
      <x:c r="Q77" s="24" t="str">
        <x:f>IF(COUNTA(A77:I77,M77,O77:P77)=0,"",IF(A77="","Enter item",IF(E77="","Enter count unit",IF(COUNT(F77:I77)&lt;&gt;4,"Complete quantities and cost",IF(MIN(F77:I77)&lt;0,"Use non-negative inputs",IF(H77&gt;F77+G77,"Ending exceeds available stock","Ready"))))))</x:f>
      </x:c>
      <x:c r="R77" s="20" t="str">
        <x:f>IF(Q77&lt;&gt;"Ready","",F77*I77)</x:f>
      </x:c>
      <x:c r="S77" s="20" t="str">
        <x:f>IF(Q77&lt;&gt;"Ready","",G77*I77)</x:f>
      </x:c>
    </x:row>
    <x:row r="78" ht="38" customHeight="1">
      <x:c r="A78" s="23"/>
      <x:c r="B78" s="23"/>
      <x:c r="C78" s="23"/>
      <x:c r="D78" s="23"/>
      <x:c r="E78" s="23"/>
      <x:c r="F78" s="19"/>
      <x:c r="G78" s="19"/>
      <x:c r="H78" s="19"/>
      <x:c r="I78" s="19"/>
      <x:c r="J78" s="20" t="str">
        <x:f>IF(Q78&lt;&gt;"Ready","",H78*I78)</x:f>
      </x:c>
      <x:c r="K78" s="20" t="str">
        <x:f>IF(Q78&lt;&gt;"Ready","",F78+G78-H78)</x:f>
      </x:c>
      <x:c r="L78" s="20" t="str">
        <x:f>IF(Q78&lt;&gt;"Ready","",K78*I78)</x:f>
      </x:c>
      <x:c r="M78" s="19"/>
      <x:c r="N78" s="20" t="str">
        <x:f>IF(OR(A78="",COUNT(H78,M78)&lt;&gt;2),"",IF(MIN(H78,M78)&lt;0,"",MAX(0,M78-H78)))</x:f>
      </x:c>
      <x:c r="O78" s="21"/>
      <x:c r="P78" s="23"/>
      <x:c r="Q78" s="24" t="str">
        <x:f>IF(COUNTA(A78:I78,M78,O78:P78)=0,"",IF(A78="","Enter item",IF(E78="","Enter count unit",IF(COUNT(F78:I78)&lt;&gt;4,"Complete quantities and cost",IF(MIN(F78:I78)&lt;0,"Use non-negative inputs",IF(H78&gt;F78+G78,"Ending exceeds available stock","Ready"))))))</x:f>
      </x:c>
      <x:c r="R78" s="20" t="str">
        <x:f>IF(Q78&lt;&gt;"Ready","",F78*I78)</x:f>
      </x:c>
      <x:c r="S78" s="20" t="str">
        <x:f>IF(Q78&lt;&gt;"Ready","",G78*I78)</x:f>
      </x:c>
    </x:row>
    <x:row r="79" ht="38" customHeight="1">
      <x:c r="A79" s="23"/>
      <x:c r="B79" s="23"/>
      <x:c r="C79" s="23"/>
      <x:c r="D79" s="23"/>
      <x:c r="E79" s="23"/>
      <x:c r="F79" s="19"/>
      <x:c r="G79" s="19"/>
      <x:c r="H79" s="19"/>
      <x:c r="I79" s="19"/>
      <x:c r="J79" s="20" t="str">
        <x:f>IF(Q79&lt;&gt;"Ready","",H79*I79)</x:f>
      </x:c>
      <x:c r="K79" s="20" t="str">
        <x:f>IF(Q79&lt;&gt;"Ready","",F79+G79-H79)</x:f>
      </x:c>
      <x:c r="L79" s="20" t="str">
        <x:f>IF(Q79&lt;&gt;"Ready","",K79*I79)</x:f>
      </x:c>
      <x:c r="M79" s="19"/>
      <x:c r="N79" s="20" t="str">
        <x:f>IF(OR(A79="",COUNT(H79,M79)&lt;&gt;2),"",IF(MIN(H79,M79)&lt;0,"",MAX(0,M79-H79)))</x:f>
      </x:c>
      <x:c r="O79" s="21"/>
      <x:c r="P79" s="23"/>
      <x:c r="Q79" s="24" t="str">
        <x:f>IF(COUNTA(A79:I79,M79,O79:P79)=0,"",IF(A79="","Enter item",IF(E79="","Enter count unit",IF(COUNT(F79:I79)&lt;&gt;4,"Complete quantities and cost",IF(MIN(F79:I79)&lt;0,"Use non-negative inputs",IF(H79&gt;F79+G79,"Ending exceeds available stock","Ready"))))))</x:f>
      </x:c>
      <x:c r="R79" s="20" t="str">
        <x:f>IF(Q79&lt;&gt;"Ready","",F79*I79)</x:f>
      </x:c>
      <x:c r="S79" s="20" t="str">
        <x:f>IF(Q79&lt;&gt;"Ready","",G79*I79)</x:f>
      </x:c>
    </x:row>
    <x:row r="80" ht="38" customHeight="1">
      <x:c r="A80" s="23"/>
      <x:c r="B80" s="23"/>
      <x:c r="C80" s="23"/>
      <x:c r="D80" s="23"/>
      <x:c r="E80" s="23"/>
      <x:c r="F80" s="19"/>
      <x:c r="G80" s="19"/>
      <x:c r="H80" s="19"/>
      <x:c r="I80" s="19"/>
      <x:c r="J80" s="20" t="str">
        <x:f>IF(Q80&lt;&gt;"Ready","",H80*I80)</x:f>
      </x:c>
      <x:c r="K80" s="20" t="str">
        <x:f>IF(Q80&lt;&gt;"Ready","",F80+G80-H80)</x:f>
      </x:c>
      <x:c r="L80" s="20" t="str">
        <x:f>IF(Q80&lt;&gt;"Ready","",K80*I80)</x:f>
      </x:c>
      <x:c r="M80" s="19"/>
      <x:c r="N80" s="20" t="str">
        <x:f>IF(OR(A80="",COUNT(H80,M80)&lt;&gt;2),"",IF(MIN(H80,M80)&lt;0,"",MAX(0,M80-H80)))</x:f>
      </x:c>
      <x:c r="O80" s="21"/>
      <x:c r="P80" s="23"/>
      <x:c r="Q80" s="24" t="str">
        <x:f>IF(COUNTA(A80:I80,M80,O80:P80)=0,"",IF(A80="","Enter item",IF(E80="","Enter count unit",IF(COUNT(F80:I80)&lt;&gt;4,"Complete quantities and cost",IF(MIN(F80:I80)&lt;0,"Use non-negative inputs",IF(H80&gt;F80+G80,"Ending exceeds available stock","Ready"))))))</x:f>
      </x:c>
      <x:c r="R80" s="20" t="str">
        <x:f>IF(Q80&lt;&gt;"Ready","",F80*I80)</x:f>
      </x:c>
      <x:c r="S80" s="20" t="str">
        <x:f>IF(Q80&lt;&gt;"Ready","",G80*I80)</x:f>
      </x:c>
    </x:row>
    <x:row r="81" ht="38" customHeight="1">
      <x:c r="A81" s="23"/>
      <x:c r="B81" s="23"/>
      <x:c r="C81" s="23"/>
      <x:c r="D81" s="23"/>
      <x:c r="E81" s="23"/>
      <x:c r="F81" s="19"/>
      <x:c r="G81" s="19"/>
      <x:c r="H81" s="19"/>
      <x:c r="I81" s="19"/>
      <x:c r="J81" s="20" t="str">
        <x:f>IF(Q81&lt;&gt;"Ready","",H81*I81)</x:f>
      </x:c>
      <x:c r="K81" s="20" t="str">
        <x:f>IF(Q81&lt;&gt;"Ready","",F81+G81-H81)</x:f>
      </x:c>
      <x:c r="L81" s="20" t="str">
        <x:f>IF(Q81&lt;&gt;"Ready","",K81*I81)</x:f>
      </x:c>
      <x:c r="M81" s="19"/>
      <x:c r="N81" s="20" t="str">
        <x:f>IF(OR(A81="",COUNT(H81,M81)&lt;&gt;2),"",IF(MIN(H81,M81)&lt;0,"",MAX(0,M81-H81)))</x:f>
      </x:c>
      <x:c r="O81" s="21"/>
      <x:c r="P81" s="23"/>
      <x:c r="Q81" s="24" t="str">
        <x:f>IF(COUNTA(A81:I81,M81,O81:P81)=0,"",IF(A81="","Enter item",IF(E81="","Enter count unit",IF(COUNT(F81:I81)&lt;&gt;4,"Complete quantities and cost",IF(MIN(F81:I81)&lt;0,"Use non-negative inputs",IF(H81&gt;F81+G81,"Ending exceeds available stock","Ready"))))))</x:f>
      </x:c>
      <x:c r="R81" s="20" t="str">
        <x:f>IF(Q81&lt;&gt;"Ready","",F81*I81)</x:f>
      </x:c>
      <x:c r="S81" s="20" t="str">
        <x:f>IF(Q81&lt;&gt;"Ready","",G81*I81)</x:f>
      </x:c>
    </x:row>
    <x:row r="82" ht="38" customHeight="1">
      <x:c r="A82" s="23"/>
      <x:c r="B82" s="23"/>
      <x:c r="C82" s="23"/>
      <x:c r="D82" s="23"/>
      <x:c r="E82" s="23"/>
      <x:c r="F82" s="19"/>
      <x:c r="G82" s="19"/>
      <x:c r="H82" s="19"/>
      <x:c r="I82" s="19"/>
      <x:c r="J82" s="20" t="str">
        <x:f>IF(Q82&lt;&gt;"Ready","",H82*I82)</x:f>
      </x:c>
      <x:c r="K82" s="20" t="str">
        <x:f>IF(Q82&lt;&gt;"Ready","",F82+G82-H82)</x:f>
      </x:c>
      <x:c r="L82" s="20" t="str">
        <x:f>IF(Q82&lt;&gt;"Ready","",K82*I82)</x:f>
      </x:c>
      <x:c r="M82" s="19"/>
      <x:c r="N82" s="20" t="str">
        <x:f>IF(OR(A82="",COUNT(H82,M82)&lt;&gt;2),"",IF(MIN(H82,M82)&lt;0,"",MAX(0,M82-H82)))</x:f>
      </x:c>
      <x:c r="O82" s="21"/>
      <x:c r="P82" s="23"/>
      <x:c r="Q82" s="24" t="str">
        <x:f>IF(COUNTA(A82:I82,M82,O82:P82)=0,"",IF(A82="","Enter item",IF(E82="","Enter count unit",IF(COUNT(F82:I82)&lt;&gt;4,"Complete quantities and cost",IF(MIN(F82:I82)&lt;0,"Use non-negative inputs",IF(H82&gt;F82+G82,"Ending exceeds available stock","Ready"))))))</x:f>
      </x:c>
      <x:c r="R82" s="20" t="str">
        <x:f>IF(Q82&lt;&gt;"Ready","",F82*I82)</x:f>
      </x:c>
      <x:c r="S82" s="20" t="str">
        <x:f>IF(Q82&lt;&gt;"Ready","",G82*I82)</x:f>
      </x:c>
    </x:row>
    <x:row r="83" ht="38" customHeight="1">
      <x:c r="A83" s="23"/>
      <x:c r="B83" s="23"/>
      <x:c r="C83" s="23"/>
      <x:c r="D83" s="23"/>
      <x:c r="E83" s="23"/>
      <x:c r="F83" s="19"/>
      <x:c r="G83" s="19"/>
      <x:c r="H83" s="19"/>
      <x:c r="I83" s="19"/>
      <x:c r="J83" s="20" t="str">
        <x:f>IF(Q83&lt;&gt;"Ready","",H83*I83)</x:f>
      </x:c>
      <x:c r="K83" s="20" t="str">
        <x:f>IF(Q83&lt;&gt;"Ready","",F83+G83-H83)</x:f>
      </x:c>
      <x:c r="L83" s="20" t="str">
        <x:f>IF(Q83&lt;&gt;"Ready","",K83*I83)</x:f>
      </x:c>
      <x:c r="M83" s="19"/>
      <x:c r="N83" s="20" t="str">
        <x:f>IF(OR(A83="",COUNT(H83,M83)&lt;&gt;2),"",IF(MIN(H83,M83)&lt;0,"",MAX(0,M83-H83)))</x:f>
      </x:c>
      <x:c r="O83" s="21"/>
      <x:c r="P83" s="23"/>
      <x:c r="Q83" s="24" t="str">
        <x:f>IF(COUNTA(A83:I83,M83,O83:P83)=0,"",IF(A83="","Enter item",IF(E83="","Enter count unit",IF(COUNT(F83:I83)&lt;&gt;4,"Complete quantities and cost",IF(MIN(F83:I83)&lt;0,"Use non-negative inputs",IF(H83&gt;F83+G83,"Ending exceeds available stock","Ready"))))))</x:f>
      </x:c>
      <x:c r="R83" s="20" t="str">
        <x:f>IF(Q83&lt;&gt;"Ready","",F83*I83)</x:f>
      </x:c>
      <x:c r="S83" s="20" t="str">
        <x:f>IF(Q83&lt;&gt;"Ready","",G83*I83)</x:f>
      </x:c>
    </x:row>
    <x:row r="84" ht="38" customHeight="1">
      <x:c r="A84" s="23"/>
      <x:c r="B84" s="23"/>
      <x:c r="C84" s="23"/>
      <x:c r="D84" s="23"/>
      <x:c r="E84" s="23"/>
      <x:c r="F84" s="19"/>
      <x:c r="G84" s="19"/>
      <x:c r="H84" s="19"/>
      <x:c r="I84" s="19"/>
      <x:c r="J84" s="20" t="str">
        <x:f>IF(Q84&lt;&gt;"Ready","",H84*I84)</x:f>
      </x:c>
      <x:c r="K84" s="20" t="str">
        <x:f>IF(Q84&lt;&gt;"Ready","",F84+G84-H84)</x:f>
      </x:c>
      <x:c r="L84" s="20" t="str">
        <x:f>IF(Q84&lt;&gt;"Ready","",K84*I84)</x:f>
      </x:c>
      <x:c r="M84" s="19"/>
      <x:c r="N84" s="20" t="str">
        <x:f>IF(OR(A84="",COUNT(H84,M84)&lt;&gt;2),"",IF(MIN(H84,M84)&lt;0,"",MAX(0,M84-H84)))</x:f>
      </x:c>
      <x:c r="O84" s="21"/>
      <x:c r="P84" s="23"/>
      <x:c r="Q84" s="24" t="str">
        <x:f>IF(COUNTA(A84:I84,M84,O84:P84)=0,"",IF(A84="","Enter item",IF(E84="","Enter count unit",IF(COUNT(F84:I84)&lt;&gt;4,"Complete quantities and cost",IF(MIN(F84:I84)&lt;0,"Use non-negative inputs",IF(H84&gt;F84+G84,"Ending exceeds available stock","Ready"))))))</x:f>
      </x:c>
      <x:c r="R84" s="20" t="str">
        <x:f>IF(Q84&lt;&gt;"Ready","",F84*I84)</x:f>
      </x:c>
      <x:c r="S84" s="20" t="str">
        <x:f>IF(Q84&lt;&gt;"Ready","",G84*I84)</x:f>
      </x:c>
    </x:row>
    <x:row r="85" ht="38" customHeight="1">
      <x:c r="A85" s="23"/>
      <x:c r="B85" s="23"/>
      <x:c r="C85" s="23"/>
      <x:c r="D85" s="23"/>
      <x:c r="E85" s="23"/>
      <x:c r="F85" s="19"/>
      <x:c r="G85" s="19"/>
      <x:c r="H85" s="19"/>
      <x:c r="I85" s="19"/>
      <x:c r="J85" s="20" t="str">
        <x:f>IF(Q85&lt;&gt;"Ready","",H85*I85)</x:f>
      </x:c>
      <x:c r="K85" s="20" t="str">
        <x:f>IF(Q85&lt;&gt;"Ready","",F85+G85-H85)</x:f>
      </x:c>
      <x:c r="L85" s="20" t="str">
        <x:f>IF(Q85&lt;&gt;"Ready","",K85*I85)</x:f>
      </x:c>
      <x:c r="M85" s="19"/>
      <x:c r="N85" s="20" t="str">
        <x:f>IF(OR(A85="",COUNT(H85,M85)&lt;&gt;2),"",IF(MIN(H85,M85)&lt;0,"",MAX(0,M85-H85)))</x:f>
      </x:c>
      <x:c r="O85" s="21"/>
      <x:c r="P85" s="23"/>
      <x:c r="Q85" s="24" t="str">
        <x:f>IF(COUNTA(A85:I85,M85,O85:P85)=0,"",IF(A85="","Enter item",IF(E85="","Enter count unit",IF(COUNT(F85:I85)&lt;&gt;4,"Complete quantities and cost",IF(MIN(F85:I85)&lt;0,"Use non-negative inputs",IF(H85&gt;F85+G85,"Ending exceeds available stock","Ready"))))))</x:f>
      </x:c>
      <x:c r="R85" s="20" t="str">
        <x:f>IF(Q85&lt;&gt;"Ready","",F85*I85)</x:f>
      </x:c>
      <x:c r="S85" s="20" t="str">
        <x:f>IF(Q85&lt;&gt;"Ready","",G85*I85)</x:f>
      </x:c>
    </x:row>
    <x:row r="86" ht="38" customHeight="1">
      <x:c r="A86" s="23"/>
      <x:c r="B86" s="23"/>
      <x:c r="C86" s="23"/>
      <x:c r="D86" s="23"/>
      <x:c r="E86" s="23"/>
      <x:c r="F86" s="19"/>
      <x:c r="G86" s="19"/>
      <x:c r="H86" s="19"/>
      <x:c r="I86" s="19"/>
      <x:c r="J86" s="20" t="str">
        <x:f>IF(Q86&lt;&gt;"Ready","",H86*I86)</x:f>
      </x:c>
      <x:c r="K86" s="20" t="str">
        <x:f>IF(Q86&lt;&gt;"Ready","",F86+G86-H86)</x:f>
      </x:c>
      <x:c r="L86" s="20" t="str">
        <x:f>IF(Q86&lt;&gt;"Ready","",K86*I86)</x:f>
      </x:c>
      <x:c r="M86" s="19"/>
      <x:c r="N86" s="20" t="str">
        <x:f>IF(OR(A86="",COUNT(H86,M86)&lt;&gt;2),"",IF(MIN(H86,M86)&lt;0,"",MAX(0,M86-H86)))</x:f>
      </x:c>
      <x:c r="O86" s="21"/>
      <x:c r="P86" s="23"/>
      <x:c r="Q86" s="24" t="str">
        <x:f>IF(COUNTA(A86:I86,M86,O86:P86)=0,"",IF(A86="","Enter item",IF(E86="","Enter count unit",IF(COUNT(F86:I86)&lt;&gt;4,"Complete quantities and cost",IF(MIN(F86:I86)&lt;0,"Use non-negative inputs",IF(H86&gt;F86+G86,"Ending exceeds available stock","Ready"))))))</x:f>
      </x:c>
      <x:c r="R86" s="20" t="str">
        <x:f>IF(Q86&lt;&gt;"Ready","",F86*I86)</x:f>
      </x:c>
      <x:c r="S86" s="20" t="str">
        <x:f>IF(Q86&lt;&gt;"Ready","",G86*I86)</x:f>
      </x:c>
    </x:row>
    <x:row r="87" ht="38" customHeight="1">
      <x:c r="A87" s="23"/>
      <x:c r="B87" s="23"/>
      <x:c r="C87" s="23"/>
      <x:c r="D87" s="23"/>
      <x:c r="E87" s="23"/>
      <x:c r="F87" s="19"/>
      <x:c r="G87" s="19"/>
      <x:c r="H87" s="19"/>
      <x:c r="I87" s="19"/>
      <x:c r="J87" s="20" t="str">
        <x:f>IF(Q87&lt;&gt;"Ready","",H87*I87)</x:f>
      </x:c>
      <x:c r="K87" s="20" t="str">
        <x:f>IF(Q87&lt;&gt;"Ready","",F87+G87-H87)</x:f>
      </x:c>
      <x:c r="L87" s="20" t="str">
        <x:f>IF(Q87&lt;&gt;"Ready","",K87*I87)</x:f>
      </x:c>
      <x:c r="M87" s="19"/>
      <x:c r="N87" s="20" t="str">
        <x:f>IF(OR(A87="",COUNT(H87,M87)&lt;&gt;2),"",IF(MIN(H87,M87)&lt;0,"",MAX(0,M87-H87)))</x:f>
      </x:c>
      <x:c r="O87" s="21"/>
      <x:c r="P87" s="23"/>
      <x:c r="Q87" s="24" t="str">
        <x:f>IF(COUNTA(A87:I87,M87,O87:P87)=0,"",IF(A87="","Enter item",IF(E87="","Enter count unit",IF(COUNT(F87:I87)&lt;&gt;4,"Complete quantities and cost",IF(MIN(F87:I87)&lt;0,"Use non-negative inputs",IF(H87&gt;F87+G87,"Ending exceeds available stock","Ready"))))))</x:f>
      </x:c>
      <x:c r="R87" s="20" t="str">
        <x:f>IF(Q87&lt;&gt;"Ready","",F87*I87)</x:f>
      </x:c>
      <x:c r="S87" s="20" t="str">
        <x:f>IF(Q87&lt;&gt;"Ready","",G87*I87)</x:f>
      </x:c>
    </x:row>
    <x:row r="88" ht="38" customHeight="1">
      <x:c r="A88" s="23"/>
      <x:c r="B88" s="23"/>
      <x:c r="C88" s="23"/>
      <x:c r="D88" s="23"/>
      <x:c r="E88" s="23"/>
      <x:c r="F88" s="19"/>
      <x:c r="G88" s="19"/>
      <x:c r="H88" s="19"/>
      <x:c r="I88" s="19"/>
      <x:c r="J88" s="20" t="str">
        <x:f>IF(Q88&lt;&gt;"Ready","",H88*I88)</x:f>
      </x:c>
      <x:c r="K88" s="20" t="str">
        <x:f>IF(Q88&lt;&gt;"Ready","",F88+G88-H88)</x:f>
      </x:c>
      <x:c r="L88" s="20" t="str">
        <x:f>IF(Q88&lt;&gt;"Ready","",K88*I88)</x:f>
      </x:c>
      <x:c r="M88" s="19"/>
      <x:c r="N88" s="20" t="str">
        <x:f>IF(OR(A88="",COUNT(H88,M88)&lt;&gt;2),"",IF(MIN(H88,M88)&lt;0,"",MAX(0,M88-H88)))</x:f>
      </x:c>
      <x:c r="O88" s="21"/>
      <x:c r="P88" s="23"/>
      <x:c r="Q88" s="24" t="str">
        <x:f>IF(COUNTA(A88:I88,M88,O88:P88)=0,"",IF(A88="","Enter item",IF(E88="","Enter count unit",IF(COUNT(F88:I88)&lt;&gt;4,"Complete quantities and cost",IF(MIN(F88:I88)&lt;0,"Use non-negative inputs",IF(H88&gt;F88+G88,"Ending exceeds available stock","Ready"))))))</x:f>
      </x:c>
      <x:c r="R88" s="20" t="str">
        <x:f>IF(Q88&lt;&gt;"Ready","",F88*I88)</x:f>
      </x:c>
      <x:c r="S88" s="20" t="str">
        <x:f>IF(Q88&lt;&gt;"Ready","",G88*I88)</x:f>
      </x:c>
    </x:row>
    <x:row r="89" ht="38" customHeight="1">
      <x:c r="A89" s="23"/>
      <x:c r="B89" s="23"/>
      <x:c r="C89" s="23"/>
      <x:c r="D89" s="23"/>
      <x:c r="E89" s="23"/>
      <x:c r="F89" s="19"/>
      <x:c r="G89" s="19"/>
      <x:c r="H89" s="19"/>
      <x:c r="I89" s="19"/>
      <x:c r="J89" s="20" t="str">
        <x:f>IF(Q89&lt;&gt;"Ready","",H89*I89)</x:f>
      </x:c>
      <x:c r="K89" s="20" t="str">
        <x:f>IF(Q89&lt;&gt;"Ready","",F89+G89-H89)</x:f>
      </x:c>
      <x:c r="L89" s="20" t="str">
        <x:f>IF(Q89&lt;&gt;"Ready","",K89*I89)</x:f>
      </x:c>
      <x:c r="M89" s="19"/>
      <x:c r="N89" s="20" t="str">
        <x:f>IF(OR(A89="",COUNT(H89,M89)&lt;&gt;2),"",IF(MIN(H89,M89)&lt;0,"",MAX(0,M89-H89)))</x:f>
      </x:c>
      <x:c r="O89" s="21"/>
      <x:c r="P89" s="23"/>
      <x:c r="Q89" s="24" t="str">
        <x:f>IF(COUNTA(A89:I89,M89,O89:P89)=0,"",IF(A89="","Enter item",IF(E89="","Enter count unit",IF(COUNT(F89:I89)&lt;&gt;4,"Complete quantities and cost",IF(MIN(F89:I89)&lt;0,"Use non-negative inputs",IF(H89&gt;F89+G89,"Ending exceeds available stock","Ready"))))))</x:f>
      </x:c>
      <x:c r="R89" s="20" t="str">
        <x:f>IF(Q89&lt;&gt;"Ready","",F89*I89)</x:f>
      </x:c>
      <x:c r="S89" s="20" t="str">
        <x:f>IF(Q89&lt;&gt;"Ready","",G89*I89)</x:f>
      </x:c>
    </x:row>
    <x:row r="90" ht="38" customHeight="1">
      <x:c r="A90" s="23"/>
      <x:c r="B90" s="23"/>
      <x:c r="C90" s="23"/>
      <x:c r="D90" s="23"/>
      <x:c r="E90" s="23"/>
      <x:c r="F90" s="19"/>
      <x:c r="G90" s="19"/>
      <x:c r="H90" s="19"/>
      <x:c r="I90" s="19"/>
      <x:c r="J90" s="20" t="str">
        <x:f>IF(Q90&lt;&gt;"Ready","",H90*I90)</x:f>
      </x:c>
      <x:c r="K90" s="20" t="str">
        <x:f>IF(Q90&lt;&gt;"Ready","",F90+G90-H90)</x:f>
      </x:c>
      <x:c r="L90" s="20" t="str">
        <x:f>IF(Q90&lt;&gt;"Ready","",K90*I90)</x:f>
      </x:c>
      <x:c r="M90" s="19"/>
      <x:c r="N90" s="20" t="str">
        <x:f>IF(OR(A90="",COUNT(H90,M90)&lt;&gt;2),"",IF(MIN(H90,M90)&lt;0,"",MAX(0,M90-H90)))</x:f>
      </x:c>
      <x:c r="O90" s="21"/>
      <x:c r="P90" s="23"/>
      <x:c r="Q90" s="24" t="str">
        <x:f>IF(COUNTA(A90:I90,M90,O90:P90)=0,"",IF(A90="","Enter item",IF(E90="","Enter count unit",IF(COUNT(F90:I90)&lt;&gt;4,"Complete quantities and cost",IF(MIN(F90:I90)&lt;0,"Use non-negative inputs",IF(H90&gt;F90+G90,"Ending exceeds available stock","Ready"))))))</x:f>
      </x:c>
      <x:c r="R90" s="20" t="str">
        <x:f>IF(Q90&lt;&gt;"Ready","",F90*I90)</x:f>
      </x:c>
      <x:c r="S90" s="20" t="str">
        <x:f>IF(Q90&lt;&gt;"Ready","",G90*I90)</x:f>
      </x:c>
    </x:row>
    <x:row r="91" ht="38" customHeight="1">
      <x:c r="A91" s="23"/>
      <x:c r="B91" s="23"/>
      <x:c r="C91" s="23"/>
      <x:c r="D91" s="23"/>
      <x:c r="E91" s="23"/>
      <x:c r="F91" s="19"/>
      <x:c r="G91" s="19"/>
      <x:c r="H91" s="19"/>
      <x:c r="I91" s="19"/>
      <x:c r="J91" s="20" t="str">
        <x:f>IF(Q91&lt;&gt;"Ready","",H91*I91)</x:f>
      </x:c>
      <x:c r="K91" s="20" t="str">
        <x:f>IF(Q91&lt;&gt;"Ready","",F91+G91-H91)</x:f>
      </x:c>
      <x:c r="L91" s="20" t="str">
        <x:f>IF(Q91&lt;&gt;"Ready","",K91*I91)</x:f>
      </x:c>
      <x:c r="M91" s="19"/>
      <x:c r="N91" s="20" t="str">
        <x:f>IF(OR(A91="",COUNT(H91,M91)&lt;&gt;2),"",IF(MIN(H91,M91)&lt;0,"",MAX(0,M91-H91)))</x:f>
      </x:c>
      <x:c r="O91" s="21"/>
      <x:c r="P91" s="23"/>
      <x:c r="Q91" s="24" t="str">
        <x:f>IF(COUNTA(A91:I91,M91,O91:P91)=0,"",IF(A91="","Enter item",IF(E91="","Enter count unit",IF(COUNT(F91:I91)&lt;&gt;4,"Complete quantities and cost",IF(MIN(F91:I91)&lt;0,"Use non-negative inputs",IF(H91&gt;F91+G91,"Ending exceeds available stock","Ready"))))))</x:f>
      </x:c>
      <x:c r="R91" s="20" t="str">
        <x:f>IF(Q91&lt;&gt;"Ready","",F91*I91)</x:f>
      </x:c>
      <x:c r="S91" s="20" t="str">
        <x:f>IF(Q91&lt;&gt;"Ready","",G91*I91)</x:f>
      </x:c>
    </x:row>
    <x:row r="92" ht="38" customHeight="1">
      <x:c r="A92" s="23"/>
      <x:c r="B92" s="23"/>
      <x:c r="C92" s="23"/>
      <x:c r="D92" s="23"/>
      <x:c r="E92" s="23"/>
      <x:c r="F92" s="19"/>
      <x:c r="G92" s="19"/>
      <x:c r="H92" s="19"/>
      <x:c r="I92" s="19"/>
      <x:c r="J92" s="20" t="str">
        <x:f>IF(Q92&lt;&gt;"Ready","",H92*I92)</x:f>
      </x:c>
      <x:c r="K92" s="20" t="str">
        <x:f>IF(Q92&lt;&gt;"Ready","",F92+G92-H92)</x:f>
      </x:c>
      <x:c r="L92" s="20" t="str">
        <x:f>IF(Q92&lt;&gt;"Ready","",K92*I92)</x:f>
      </x:c>
      <x:c r="M92" s="19"/>
      <x:c r="N92" s="20" t="str">
        <x:f>IF(OR(A92="",COUNT(H92,M92)&lt;&gt;2),"",IF(MIN(H92,M92)&lt;0,"",MAX(0,M92-H92)))</x:f>
      </x:c>
      <x:c r="O92" s="21"/>
      <x:c r="P92" s="23"/>
      <x:c r="Q92" s="24" t="str">
        <x:f>IF(COUNTA(A92:I92,M92,O92:P92)=0,"",IF(A92="","Enter item",IF(E92="","Enter count unit",IF(COUNT(F92:I92)&lt;&gt;4,"Complete quantities and cost",IF(MIN(F92:I92)&lt;0,"Use non-negative inputs",IF(H92&gt;F92+G92,"Ending exceeds available stock","Ready"))))))</x:f>
      </x:c>
      <x:c r="R92" s="20" t="str">
        <x:f>IF(Q92&lt;&gt;"Ready","",F92*I92)</x:f>
      </x:c>
      <x:c r="S92" s="20" t="str">
        <x:f>IF(Q92&lt;&gt;"Ready","",G92*I92)</x:f>
      </x:c>
    </x:row>
    <x:row r="93" ht="38" customHeight="1">
      <x:c r="A93" s="23"/>
      <x:c r="B93" s="23"/>
      <x:c r="C93" s="23"/>
      <x:c r="D93" s="23"/>
      <x:c r="E93" s="23"/>
      <x:c r="F93" s="19"/>
      <x:c r="G93" s="19"/>
      <x:c r="H93" s="19"/>
      <x:c r="I93" s="19"/>
      <x:c r="J93" s="20" t="str">
        <x:f>IF(Q93&lt;&gt;"Ready","",H93*I93)</x:f>
      </x:c>
      <x:c r="K93" s="20" t="str">
        <x:f>IF(Q93&lt;&gt;"Ready","",F93+G93-H93)</x:f>
      </x:c>
      <x:c r="L93" s="20" t="str">
        <x:f>IF(Q93&lt;&gt;"Ready","",K93*I93)</x:f>
      </x:c>
      <x:c r="M93" s="19"/>
      <x:c r="N93" s="20" t="str">
        <x:f>IF(OR(A93="",COUNT(H93,M93)&lt;&gt;2),"",IF(MIN(H93,M93)&lt;0,"",MAX(0,M93-H93)))</x:f>
      </x:c>
      <x:c r="O93" s="21"/>
      <x:c r="P93" s="23"/>
      <x:c r="Q93" s="24" t="str">
        <x:f>IF(COUNTA(A93:I93,M93,O93:P93)=0,"",IF(A93="","Enter item",IF(E93="","Enter count unit",IF(COUNT(F93:I93)&lt;&gt;4,"Complete quantities and cost",IF(MIN(F93:I93)&lt;0,"Use non-negative inputs",IF(H93&gt;F93+G93,"Ending exceeds available stock","Ready"))))))</x:f>
      </x:c>
      <x:c r="R93" s="20" t="str">
        <x:f>IF(Q93&lt;&gt;"Ready","",F93*I93)</x:f>
      </x:c>
      <x:c r="S93" s="20" t="str">
        <x:f>IF(Q93&lt;&gt;"Ready","",G93*I93)</x:f>
      </x:c>
    </x:row>
    <x:row r="94" ht="38" customHeight="1">
      <x:c r="A94" s="23"/>
      <x:c r="B94" s="23"/>
      <x:c r="C94" s="23"/>
      <x:c r="D94" s="23"/>
      <x:c r="E94" s="23"/>
      <x:c r="F94" s="19"/>
      <x:c r="G94" s="19"/>
      <x:c r="H94" s="19"/>
      <x:c r="I94" s="19"/>
      <x:c r="J94" s="20" t="str">
        <x:f>IF(Q94&lt;&gt;"Ready","",H94*I94)</x:f>
      </x:c>
      <x:c r="K94" s="20" t="str">
        <x:f>IF(Q94&lt;&gt;"Ready","",F94+G94-H94)</x:f>
      </x:c>
      <x:c r="L94" s="20" t="str">
        <x:f>IF(Q94&lt;&gt;"Ready","",K94*I94)</x:f>
      </x:c>
      <x:c r="M94" s="19"/>
      <x:c r="N94" s="20" t="str">
        <x:f>IF(OR(A94="",COUNT(H94,M94)&lt;&gt;2),"",IF(MIN(H94,M94)&lt;0,"",MAX(0,M94-H94)))</x:f>
      </x:c>
      <x:c r="O94" s="21"/>
      <x:c r="P94" s="23"/>
      <x:c r="Q94" s="24" t="str">
        <x:f>IF(COUNTA(A94:I94,M94,O94:P94)=0,"",IF(A94="","Enter item",IF(E94="","Enter count unit",IF(COUNT(F94:I94)&lt;&gt;4,"Complete quantities and cost",IF(MIN(F94:I94)&lt;0,"Use non-negative inputs",IF(H94&gt;F94+G94,"Ending exceeds available stock","Ready"))))))</x:f>
      </x:c>
      <x:c r="R94" s="20" t="str">
        <x:f>IF(Q94&lt;&gt;"Ready","",F94*I94)</x:f>
      </x:c>
      <x:c r="S94" s="20" t="str">
        <x:f>IF(Q94&lt;&gt;"Ready","",G94*I94)</x:f>
      </x:c>
    </x:row>
    <x:row r="95" ht="38" customHeight="1">
      <x:c r="A95" s="23"/>
      <x:c r="B95" s="23"/>
      <x:c r="C95" s="23"/>
      <x:c r="D95" s="23"/>
      <x:c r="E95" s="23"/>
      <x:c r="F95" s="19"/>
      <x:c r="G95" s="19"/>
      <x:c r="H95" s="19"/>
      <x:c r="I95" s="19"/>
      <x:c r="J95" s="20" t="str">
        <x:f>IF(Q95&lt;&gt;"Ready","",H95*I95)</x:f>
      </x:c>
      <x:c r="K95" s="20" t="str">
        <x:f>IF(Q95&lt;&gt;"Ready","",F95+G95-H95)</x:f>
      </x:c>
      <x:c r="L95" s="20" t="str">
        <x:f>IF(Q95&lt;&gt;"Ready","",K95*I95)</x:f>
      </x:c>
      <x:c r="M95" s="19"/>
      <x:c r="N95" s="20" t="str">
        <x:f>IF(OR(A95="",COUNT(H95,M95)&lt;&gt;2),"",IF(MIN(H95,M95)&lt;0,"",MAX(0,M95-H95)))</x:f>
      </x:c>
      <x:c r="O95" s="21"/>
      <x:c r="P95" s="23"/>
      <x:c r="Q95" s="24" t="str">
        <x:f>IF(COUNTA(A95:I95,M95,O95:P95)=0,"",IF(A95="","Enter item",IF(E95="","Enter count unit",IF(COUNT(F95:I95)&lt;&gt;4,"Complete quantities and cost",IF(MIN(F95:I95)&lt;0,"Use non-negative inputs",IF(H95&gt;F95+G95,"Ending exceeds available stock","Ready"))))))</x:f>
      </x:c>
      <x:c r="R95" s="20" t="str">
        <x:f>IF(Q95&lt;&gt;"Ready","",F95*I95)</x:f>
      </x:c>
      <x:c r="S95" s="20" t="str">
        <x:f>IF(Q95&lt;&gt;"Ready","",G95*I95)</x:f>
      </x:c>
    </x:row>
    <x:row r="96" ht="38" customHeight="1">
      <x:c r="A96" s="23"/>
      <x:c r="B96" s="23"/>
      <x:c r="C96" s="23"/>
      <x:c r="D96" s="23"/>
      <x:c r="E96" s="23"/>
      <x:c r="F96" s="19"/>
      <x:c r="G96" s="19"/>
      <x:c r="H96" s="19"/>
      <x:c r="I96" s="19"/>
      <x:c r="J96" s="20" t="str">
        <x:f>IF(Q96&lt;&gt;"Ready","",H96*I96)</x:f>
      </x:c>
      <x:c r="K96" s="20" t="str">
        <x:f>IF(Q96&lt;&gt;"Ready","",F96+G96-H96)</x:f>
      </x:c>
      <x:c r="L96" s="20" t="str">
        <x:f>IF(Q96&lt;&gt;"Ready","",K96*I96)</x:f>
      </x:c>
      <x:c r="M96" s="19"/>
      <x:c r="N96" s="20" t="str">
        <x:f>IF(OR(A96="",COUNT(H96,M96)&lt;&gt;2),"",IF(MIN(H96,M96)&lt;0,"",MAX(0,M96-H96)))</x:f>
      </x:c>
      <x:c r="O96" s="21"/>
      <x:c r="P96" s="23"/>
      <x:c r="Q96" s="24" t="str">
        <x:f>IF(COUNTA(A96:I96,M96,O96:P96)=0,"",IF(A96="","Enter item",IF(E96="","Enter count unit",IF(COUNT(F96:I96)&lt;&gt;4,"Complete quantities and cost",IF(MIN(F96:I96)&lt;0,"Use non-negative inputs",IF(H96&gt;F96+G96,"Ending exceeds available stock","Ready"))))))</x:f>
      </x:c>
      <x:c r="R96" s="20" t="str">
        <x:f>IF(Q96&lt;&gt;"Ready","",F96*I96)</x:f>
      </x:c>
      <x:c r="S96" s="20" t="str">
        <x:f>IF(Q96&lt;&gt;"Ready","",G96*I96)</x:f>
      </x:c>
    </x:row>
    <x:row r="97" ht="38" customHeight="1">
      <x:c r="A97" s="23"/>
      <x:c r="B97" s="23"/>
      <x:c r="C97" s="23"/>
      <x:c r="D97" s="23"/>
      <x:c r="E97" s="23"/>
      <x:c r="F97" s="19"/>
      <x:c r="G97" s="19"/>
      <x:c r="H97" s="19"/>
      <x:c r="I97" s="19"/>
      <x:c r="J97" s="20" t="str">
        <x:f>IF(Q97&lt;&gt;"Ready","",H97*I97)</x:f>
      </x:c>
      <x:c r="K97" s="20" t="str">
        <x:f>IF(Q97&lt;&gt;"Ready","",F97+G97-H97)</x:f>
      </x:c>
      <x:c r="L97" s="20" t="str">
        <x:f>IF(Q97&lt;&gt;"Ready","",K97*I97)</x:f>
      </x:c>
      <x:c r="M97" s="19"/>
      <x:c r="N97" s="20" t="str">
        <x:f>IF(OR(A97="",COUNT(H97,M97)&lt;&gt;2),"",IF(MIN(H97,M97)&lt;0,"",MAX(0,M97-H97)))</x:f>
      </x:c>
      <x:c r="O97" s="21"/>
      <x:c r="P97" s="23"/>
      <x:c r="Q97" s="24" t="str">
        <x:f>IF(COUNTA(A97:I97,M97,O97:P97)=0,"",IF(A97="","Enter item",IF(E97="","Enter count unit",IF(COUNT(F97:I97)&lt;&gt;4,"Complete quantities and cost",IF(MIN(F97:I97)&lt;0,"Use non-negative inputs",IF(H97&gt;F97+G97,"Ending exceeds available stock","Ready"))))))</x:f>
      </x:c>
      <x:c r="R97" s="20" t="str">
        <x:f>IF(Q97&lt;&gt;"Ready","",F97*I97)</x:f>
      </x:c>
      <x:c r="S97" s="20" t="str">
        <x:f>IF(Q97&lt;&gt;"Ready","",G97*I97)</x:f>
      </x:c>
    </x:row>
    <x:row r="98" ht="38" customHeight="1">
      <x:c r="A98" s="23"/>
      <x:c r="B98" s="23"/>
      <x:c r="C98" s="23"/>
      <x:c r="D98" s="23"/>
      <x:c r="E98" s="23"/>
      <x:c r="F98" s="19"/>
      <x:c r="G98" s="19"/>
      <x:c r="H98" s="19"/>
      <x:c r="I98" s="19"/>
      <x:c r="J98" s="20" t="str">
        <x:f>IF(Q98&lt;&gt;"Ready","",H98*I98)</x:f>
      </x:c>
      <x:c r="K98" s="20" t="str">
        <x:f>IF(Q98&lt;&gt;"Ready","",F98+G98-H98)</x:f>
      </x:c>
      <x:c r="L98" s="20" t="str">
        <x:f>IF(Q98&lt;&gt;"Ready","",K98*I98)</x:f>
      </x:c>
      <x:c r="M98" s="19"/>
      <x:c r="N98" s="20" t="str">
        <x:f>IF(OR(A98="",COUNT(H98,M98)&lt;&gt;2),"",IF(MIN(H98,M98)&lt;0,"",MAX(0,M98-H98)))</x:f>
      </x:c>
      <x:c r="O98" s="21"/>
      <x:c r="P98" s="23"/>
      <x:c r="Q98" s="24" t="str">
        <x:f>IF(COUNTA(A98:I98,M98,O98:P98)=0,"",IF(A98="","Enter item",IF(E98="","Enter count unit",IF(COUNT(F98:I98)&lt;&gt;4,"Complete quantities and cost",IF(MIN(F98:I98)&lt;0,"Use non-negative inputs",IF(H98&gt;F98+G98,"Ending exceeds available stock","Ready"))))))</x:f>
      </x:c>
      <x:c r="R98" s="20" t="str">
        <x:f>IF(Q98&lt;&gt;"Ready","",F98*I98)</x:f>
      </x:c>
      <x:c r="S98" s="20" t="str">
        <x:f>IF(Q98&lt;&gt;"Ready","",G98*I98)</x:f>
      </x:c>
    </x:row>
    <x:row r="99" ht="38" customHeight="1">
      <x:c r="A99" s="23"/>
      <x:c r="B99" s="23"/>
      <x:c r="C99" s="23"/>
      <x:c r="D99" s="23"/>
      <x:c r="E99" s="23"/>
      <x:c r="F99" s="19"/>
      <x:c r="G99" s="19"/>
      <x:c r="H99" s="19"/>
      <x:c r="I99" s="19"/>
      <x:c r="J99" s="20" t="str">
        <x:f>IF(Q99&lt;&gt;"Ready","",H99*I99)</x:f>
      </x:c>
      <x:c r="K99" s="20" t="str">
        <x:f>IF(Q99&lt;&gt;"Ready","",F99+G99-H99)</x:f>
      </x:c>
      <x:c r="L99" s="20" t="str">
        <x:f>IF(Q99&lt;&gt;"Ready","",K99*I99)</x:f>
      </x:c>
      <x:c r="M99" s="19"/>
      <x:c r="N99" s="20" t="str">
        <x:f>IF(OR(A99="",COUNT(H99,M99)&lt;&gt;2),"",IF(MIN(H99,M99)&lt;0,"",MAX(0,M99-H99)))</x:f>
      </x:c>
      <x:c r="O99" s="21"/>
      <x:c r="P99" s="23"/>
      <x:c r="Q99" s="24" t="str">
        <x:f>IF(COUNTA(A99:I99,M99,O99:P99)=0,"",IF(A99="","Enter item",IF(E99="","Enter count unit",IF(COUNT(F99:I99)&lt;&gt;4,"Complete quantities and cost",IF(MIN(F99:I99)&lt;0,"Use non-negative inputs",IF(H99&gt;F99+G99,"Ending exceeds available stock","Ready"))))))</x:f>
      </x:c>
      <x:c r="R99" s="20" t="str">
        <x:f>IF(Q99&lt;&gt;"Ready","",F99*I99)</x:f>
      </x:c>
      <x:c r="S99" s="20" t="str">
        <x:f>IF(Q99&lt;&gt;"Ready","",G99*I99)</x:f>
      </x:c>
    </x:row>
    <x:row r="100" ht="38" customHeight="1">
      <x:c r="A100" s="23"/>
      <x:c r="B100" s="23"/>
      <x:c r="C100" s="23"/>
      <x:c r="D100" s="23"/>
      <x:c r="E100" s="23"/>
      <x:c r="F100" s="19"/>
      <x:c r="G100" s="19"/>
      <x:c r="H100" s="19"/>
      <x:c r="I100" s="19"/>
      <x:c r="J100" s="20" t="str">
        <x:f>IF(Q100&lt;&gt;"Ready","",H100*I100)</x:f>
      </x:c>
      <x:c r="K100" s="20" t="str">
        <x:f>IF(Q100&lt;&gt;"Ready","",F100+G100-H100)</x:f>
      </x:c>
      <x:c r="L100" s="20" t="str">
        <x:f>IF(Q100&lt;&gt;"Ready","",K100*I100)</x:f>
      </x:c>
      <x:c r="M100" s="19"/>
      <x:c r="N100" s="20" t="str">
        <x:f>IF(OR(A100="",COUNT(H100,M100)&lt;&gt;2),"",IF(MIN(H100,M100)&lt;0,"",MAX(0,M100-H100)))</x:f>
      </x:c>
      <x:c r="O100" s="21"/>
      <x:c r="P100" s="23"/>
      <x:c r="Q100" s="24" t="str">
        <x:f>IF(COUNTA(A100:I100,M100,O100:P100)=0,"",IF(A100="","Enter item",IF(E100="","Enter count unit",IF(COUNT(F100:I100)&lt;&gt;4,"Complete quantities and cost",IF(MIN(F100:I100)&lt;0,"Use non-negative inputs",IF(H100&gt;F100+G100,"Ending exceeds available stock","Ready"))))))</x:f>
      </x:c>
      <x:c r="R100" s="20" t="str">
        <x:f>IF(Q100&lt;&gt;"Ready","",F100*I100)</x:f>
      </x:c>
      <x:c r="S100" s="20" t="str">
        <x:f>IF(Q100&lt;&gt;"Ready","",G100*I100)</x:f>
      </x:c>
    </x:row>
    <x:row r="101" ht="38" customHeight="1">
      <x:c r="A101" s="23"/>
      <x:c r="B101" s="23"/>
      <x:c r="C101" s="23"/>
      <x:c r="D101" s="23"/>
      <x:c r="E101" s="23"/>
      <x:c r="F101" s="19"/>
      <x:c r="G101" s="19"/>
      <x:c r="H101" s="19"/>
      <x:c r="I101" s="19"/>
      <x:c r="J101" s="20" t="str">
        <x:f>IF(Q101&lt;&gt;"Ready","",H101*I101)</x:f>
      </x:c>
      <x:c r="K101" s="20" t="str">
        <x:f>IF(Q101&lt;&gt;"Ready","",F101+G101-H101)</x:f>
      </x:c>
      <x:c r="L101" s="20" t="str">
        <x:f>IF(Q101&lt;&gt;"Ready","",K101*I101)</x:f>
      </x:c>
      <x:c r="M101" s="19"/>
      <x:c r="N101" s="20" t="str">
        <x:f>IF(OR(A101="",COUNT(H101,M101)&lt;&gt;2),"",IF(MIN(H101,M101)&lt;0,"",MAX(0,M101-H101)))</x:f>
      </x:c>
      <x:c r="O101" s="21"/>
      <x:c r="P101" s="23"/>
      <x:c r="Q101" s="24" t="str">
        <x:f>IF(COUNTA(A101:I101,M101,O101:P101)=0,"",IF(A101="","Enter item",IF(E101="","Enter count unit",IF(COUNT(F101:I101)&lt;&gt;4,"Complete quantities and cost",IF(MIN(F101:I101)&lt;0,"Use non-negative inputs",IF(H101&gt;F101+G101,"Ending exceeds available stock","Ready"))))))</x:f>
      </x:c>
      <x:c r="R101" s="20" t="str">
        <x:f>IF(Q101&lt;&gt;"Ready","",F101*I101)</x:f>
      </x:c>
      <x:c r="S101" s="20" t="str">
        <x:f>IF(Q101&lt;&gt;"Ready","",G101*I101)</x:f>
      </x:c>
    </x:row>
    <x:row r="102" ht="38" customHeight="1">
      <x:c r="A102" s="23"/>
      <x:c r="B102" s="23"/>
      <x:c r="C102" s="23"/>
      <x:c r="D102" s="23"/>
      <x:c r="E102" s="23"/>
      <x:c r="F102" s="19"/>
      <x:c r="G102" s="19"/>
      <x:c r="H102" s="19"/>
      <x:c r="I102" s="19"/>
      <x:c r="J102" s="20" t="str">
        <x:f>IF(Q102&lt;&gt;"Ready","",H102*I102)</x:f>
      </x:c>
      <x:c r="K102" s="20" t="str">
        <x:f>IF(Q102&lt;&gt;"Ready","",F102+G102-H102)</x:f>
      </x:c>
      <x:c r="L102" s="20" t="str">
        <x:f>IF(Q102&lt;&gt;"Ready","",K102*I102)</x:f>
      </x:c>
      <x:c r="M102" s="19"/>
      <x:c r="N102" s="20" t="str">
        <x:f>IF(OR(A102="",COUNT(H102,M102)&lt;&gt;2),"",IF(MIN(H102,M102)&lt;0,"",MAX(0,M102-H102)))</x:f>
      </x:c>
      <x:c r="O102" s="21"/>
      <x:c r="P102" s="23"/>
      <x:c r="Q102" s="24" t="str">
        <x:f>IF(COUNTA(A102:I102,M102,O102:P102)=0,"",IF(A102="","Enter item",IF(E102="","Enter count unit",IF(COUNT(F102:I102)&lt;&gt;4,"Complete quantities and cost",IF(MIN(F102:I102)&lt;0,"Use non-negative inputs",IF(H102&gt;F102+G102,"Ending exceeds available stock","Ready"))))))</x:f>
      </x:c>
      <x:c r="R102" s="20" t="str">
        <x:f>IF(Q102&lt;&gt;"Ready","",F102*I102)</x:f>
      </x:c>
      <x:c r="S102" s="20" t="str">
        <x:f>IF(Q102&lt;&gt;"Ready","",G102*I102)</x:f>
      </x:c>
    </x:row>
    <x:row r="103" ht="38" customHeight="1">
      <x:c r="A103" s="23"/>
      <x:c r="B103" s="23"/>
      <x:c r="C103" s="23"/>
      <x:c r="D103" s="23"/>
      <x:c r="E103" s="23"/>
      <x:c r="F103" s="19"/>
      <x:c r="G103" s="19"/>
      <x:c r="H103" s="19"/>
      <x:c r="I103" s="19"/>
      <x:c r="J103" s="20" t="str">
        <x:f>IF(Q103&lt;&gt;"Ready","",H103*I103)</x:f>
      </x:c>
      <x:c r="K103" s="20" t="str">
        <x:f>IF(Q103&lt;&gt;"Ready","",F103+G103-H103)</x:f>
      </x:c>
      <x:c r="L103" s="20" t="str">
        <x:f>IF(Q103&lt;&gt;"Ready","",K103*I103)</x:f>
      </x:c>
      <x:c r="M103" s="19"/>
      <x:c r="N103" s="20" t="str">
        <x:f>IF(OR(A103="",COUNT(H103,M103)&lt;&gt;2),"",IF(MIN(H103,M103)&lt;0,"",MAX(0,M103-H103)))</x:f>
      </x:c>
      <x:c r="O103" s="21"/>
      <x:c r="P103" s="23"/>
      <x:c r="Q103" s="24" t="str">
        <x:f>IF(COUNTA(A103:I103,M103,O103:P103)=0,"",IF(A103="","Enter item",IF(E103="","Enter count unit",IF(COUNT(F103:I103)&lt;&gt;4,"Complete quantities and cost",IF(MIN(F103:I103)&lt;0,"Use non-negative inputs",IF(H103&gt;F103+G103,"Ending exceeds available stock","Ready"))))))</x:f>
      </x:c>
      <x:c r="R103" s="20" t="str">
        <x:f>IF(Q103&lt;&gt;"Ready","",F103*I103)</x:f>
      </x:c>
      <x:c r="S103" s="20" t="str">
        <x:f>IF(Q103&lt;&gt;"Ready","",G103*I103)</x:f>
      </x:c>
    </x:row>
    <x:row r="104" ht="38" customHeight="1">
      <x:c r="A104" s="23"/>
      <x:c r="B104" s="23"/>
      <x:c r="C104" s="23"/>
      <x:c r="D104" s="23"/>
      <x:c r="E104" s="23"/>
      <x:c r="F104" s="19"/>
      <x:c r="G104" s="19"/>
      <x:c r="H104" s="19"/>
      <x:c r="I104" s="19"/>
      <x:c r="J104" s="20" t="str">
        <x:f>IF(Q104&lt;&gt;"Ready","",H104*I104)</x:f>
      </x:c>
      <x:c r="K104" s="20" t="str">
        <x:f>IF(Q104&lt;&gt;"Ready","",F104+G104-H104)</x:f>
      </x:c>
      <x:c r="L104" s="20" t="str">
        <x:f>IF(Q104&lt;&gt;"Ready","",K104*I104)</x:f>
      </x:c>
      <x:c r="M104" s="19"/>
      <x:c r="N104" s="20" t="str">
        <x:f>IF(OR(A104="",COUNT(H104,M104)&lt;&gt;2),"",IF(MIN(H104,M104)&lt;0,"",MAX(0,M104-H104)))</x:f>
      </x:c>
      <x:c r="O104" s="21"/>
      <x:c r="P104" s="23"/>
      <x:c r="Q104" s="24" t="str">
        <x:f>IF(COUNTA(A104:I104,M104,O104:P104)=0,"",IF(A104="","Enter item",IF(E104="","Enter count unit",IF(COUNT(F104:I104)&lt;&gt;4,"Complete quantities and cost",IF(MIN(F104:I104)&lt;0,"Use non-negative inputs",IF(H104&gt;F104+G104,"Ending exceeds available stock","Ready"))))))</x:f>
      </x:c>
      <x:c r="R104" s="20" t="str">
        <x:f>IF(Q104&lt;&gt;"Ready","",F104*I104)</x:f>
      </x:c>
      <x:c r="S104" s="20" t="str">
        <x:f>IF(Q104&lt;&gt;"Ready","",G104*I104)</x:f>
      </x:c>
    </x:row>
    <x:row r="105" ht="38" customHeight="1">
      <x:c r="A105" s="23"/>
      <x:c r="B105" s="23"/>
      <x:c r="C105" s="23"/>
      <x:c r="D105" s="23"/>
      <x:c r="E105" s="23"/>
      <x:c r="F105" s="19"/>
      <x:c r="G105" s="19"/>
      <x:c r="H105" s="19"/>
      <x:c r="I105" s="19"/>
      <x:c r="J105" s="20" t="str">
        <x:f>IF(Q105&lt;&gt;"Ready","",H105*I105)</x:f>
      </x:c>
      <x:c r="K105" s="20" t="str">
        <x:f>IF(Q105&lt;&gt;"Ready","",F105+G105-H105)</x:f>
      </x:c>
      <x:c r="L105" s="20" t="str">
        <x:f>IF(Q105&lt;&gt;"Ready","",K105*I105)</x:f>
      </x:c>
      <x:c r="M105" s="19"/>
      <x:c r="N105" s="20" t="str">
        <x:f>IF(OR(A105="",COUNT(H105,M105)&lt;&gt;2),"",IF(MIN(H105,M105)&lt;0,"",MAX(0,M105-H105)))</x:f>
      </x:c>
      <x:c r="O105" s="21"/>
      <x:c r="P105" s="23"/>
      <x:c r="Q105" s="24" t="str">
        <x:f>IF(COUNTA(A105:I105,M105,O105:P105)=0,"",IF(A105="","Enter item",IF(E105="","Enter count unit",IF(COUNT(F105:I105)&lt;&gt;4,"Complete quantities and cost",IF(MIN(F105:I105)&lt;0,"Use non-negative inputs",IF(H105&gt;F105+G105,"Ending exceeds available stock","Ready"))))))</x:f>
      </x:c>
      <x:c r="R105" s="20" t="str">
        <x:f>IF(Q105&lt;&gt;"Ready","",F105*I105)</x:f>
      </x:c>
      <x:c r="S105" s="20" t="str">
        <x:f>IF(Q105&lt;&gt;"Ready","",G105*I105)</x:f>
      </x:c>
    </x:row>
    <x:row r="106" ht="38" customHeight="1">
      <x:c r="A106" s="23"/>
      <x:c r="B106" s="23"/>
      <x:c r="C106" s="23"/>
      <x:c r="D106" s="23"/>
      <x:c r="E106" s="23"/>
      <x:c r="F106" s="19"/>
      <x:c r="G106" s="19"/>
      <x:c r="H106" s="19"/>
      <x:c r="I106" s="19"/>
      <x:c r="J106" s="20" t="str">
        <x:f>IF(Q106&lt;&gt;"Ready","",H106*I106)</x:f>
      </x:c>
      <x:c r="K106" s="20" t="str">
        <x:f>IF(Q106&lt;&gt;"Ready","",F106+G106-H106)</x:f>
      </x:c>
      <x:c r="L106" s="20" t="str">
        <x:f>IF(Q106&lt;&gt;"Ready","",K106*I106)</x:f>
      </x:c>
      <x:c r="M106" s="19"/>
      <x:c r="N106" s="20" t="str">
        <x:f>IF(OR(A106="",COUNT(H106,M106)&lt;&gt;2),"",IF(MIN(H106,M106)&lt;0,"",MAX(0,M106-H106)))</x:f>
      </x:c>
      <x:c r="O106" s="21"/>
      <x:c r="P106" s="23"/>
      <x:c r="Q106" s="24" t="str">
        <x:f>IF(COUNTA(A106:I106,M106,O106:P106)=0,"",IF(A106="","Enter item",IF(E106="","Enter count unit",IF(COUNT(F106:I106)&lt;&gt;4,"Complete quantities and cost",IF(MIN(F106:I106)&lt;0,"Use non-negative inputs",IF(H106&gt;F106+G106,"Ending exceeds available stock","Ready"))))))</x:f>
      </x:c>
      <x:c r="R106" s="20" t="str">
        <x:f>IF(Q106&lt;&gt;"Ready","",F106*I106)</x:f>
      </x:c>
      <x:c r="S106" s="20" t="str">
        <x:f>IF(Q106&lt;&gt;"Ready","",G106*I106)</x:f>
      </x:c>
    </x:row>
    <x:row r="107" ht="38" customHeight="1">
      <x:c r="A107" s="23"/>
      <x:c r="B107" s="23"/>
      <x:c r="C107" s="23"/>
      <x:c r="D107" s="23"/>
      <x:c r="E107" s="23"/>
      <x:c r="F107" s="19"/>
      <x:c r="G107" s="19"/>
      <x:c r="H107" s="19"/>
      <x:c r="I107" s="19"/>
      <x:c r="J107" s="20" t="str">
        <x:f>IF(Q107&lt;&gt;"Ready","",H107*I107)</x:f>
      </x:c>
      <x:c r="K107" s="20" t="str">
        <x:f>IF(Q107&lt;&gt;"Ready","",F107+G107-H107)</x:f>
      </x:c>
      <x:c r="L107" s="20" t="str">
        <x:f>IF(Q107&lt;&gt;"Ready","",K107*I107)</x:f>
      </x:c>
      <x:c r="M107" s="19"/>
      <x:c r="N107" s="20" t="str">
        <x:f>IF(OR(A107="",COUNT(H107,M107)&lt;&gt;2),"",IF(MIN(H107,M107)&lt;0,"",MAX(0,M107-H107)))</x:f>
      </x:c>
      <x:c r="O107" s="21"/>
      <x:c r="P107" s="23"/>
      <x:c r="Q107" s="24" t="str">
        <x:f>IF(COUNTA(A107:I107,M107,O107:P107)=0,"",IF(A107="","Enter item",IF(E107="","Enter count unit",IF(COUNT(F107:I107)&lt;&gt;4,"Complete quantities and cost",IF(MIN(F107:I107)&lt;0,"Use non-negative inputs",IF(H107&gt;F107+G107,"Ending exceeds available stock","Ready"))))))</x:f>
      </x:c>
      <x:c r="R107" s="20" t="str">
        <x:f>IF(Q107&lt;&gt;"Ready","",F107*I107)</x:f>
      </x:c>
      <x:c r="S107" s="20" t="str">
        <x:f>IF(Q107&lt;&gt;"Ready","",G107*I107)</x:f>
      </x:c>
    </x:row>
  </x:sheetData>
  <x:conditionalFormatting sqref="Q8:Q107">
    <x:cfRule type="expression" dxfId="0" priority="1">
      <x:formula>AND($A8&lt;&gt;"",$Q8&lt;&gt;"Ready")</x:formula>
    </x:cfRule>
  </x:conditionalFormatting>
  <x:conditionalFormatting sqref="N8:N107">
    <x:cfRule type="cellIs" dxfId="1" priority="2" operator="greaterThan">
      <x:formula>0</x:formula>
    </x:cfRule>
  </x:conditionalFormatting>
  <x:dataValidations count="2">
    <x:dataValidation type="decimal" operator="greaterThanOrEqual" sqref="F8:I107">
      <x:formula1>0</x:formula1>
    </x:dataValidation>
    <x:dataValidation type="decimal" operator="greaterThanOrEqual" sqref="M8:M107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85f900cddbd4bbd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4" hidden="0" customWidth="1"/>
    <x:col min="2" max="2" width="20" hidden="0" customWidth="1"/>
    <x:col min="3" max="3" width="20" hidden="0" customWidth="1"/>
    <x:col min="4" max="4" width="20" hidden="0" customWidth="1"/>
    <x:col min="5" max="5" width="17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31" hidden="0" customWidth="1"/>
    <x:col min="17" max="17" width="34" hidden="0" customWidth="1"/>
    <x:col min="18" max="18" width="16" hidden="0" customWidth="1"/>
    <x:col min="19" max="19" width="16" hidden="0" customWidth="1"/>
  </x:cols>
  <x:sheetData>
    <x:row r="1" ht="34" customHeight="1">
      <x:c r="A1" s="2" t="str">
        <x:v>Bar inventory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</x:row>
    <x:row r="3" ht="23" customHeight="1">
      <x:c r="A3" s="5" t="str">
        <x:v>Synthetic examples: replace the filled rows before using this workbook. One weekly period per file.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  <x:c r="R3" s="5"/>
      <x:c r="S3" s="5"/>
    </x:row>
    <x:row r="4" ht="23" customHeight="1">
      <x:c r="A4" s="5" t="str">
        <x:v>Amber cells = inputs. Green cells = formulas. Keep all quantities and cost in the same count unit.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  <x:c r="Q4" s="5"/>
      <x:c r="R4" s="5"/>
      <x:c r="S4" s="5"/>
    </x:row>
    <x:row r="5" ht="23" customHeight="1">
      <x:c r="A5" s="5" t="str">
        <x:v>Usage cost uses one entered unit cost for the whole week. Waste is already included in usage.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  <x:c r="Q5" s="5"/>
      <x:c r="R5" s="5"/>
      <x:c r="S5" s="5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</x:row>
    <x:row r="7" ht="44" customHeight="1">
      <x:c r="A7" s="10" t="str">
        <x:v>Item</x:v>
      </x:c>
      <x:c r="B7" s="11" t="str">
        <x:v>Category</x:v>
      </x:c>
      <x:c r="C7" s="11" t="str">
        <x:v>Supplier</x:v>
      </x:c>
      <x:c r="D7" s="11" t="str">
        <x:v>Storage location</x:v>
      </x:c>
      <x:c r="E7" s="11" t="str">
        <x:v>Count unit</x:v>
      </x:c>
      <x:c r="F7" s="11" t="str">
        <x:v>Beginning qty</x:v>
      </x:c>
      <x:c r="G7" s="11" t="str">
        <x:v>Received qty</x:v>
      </x:c>
      <x:c r="H7" s="11" t="str">
        <x:v>Ending qty</x:v>
      </x:c>
      <x:c r="I7" s="11" t="str">
        <x:v>Cost / count unit</x:v>
      </x:c>
      <x:c r="J7" s="11" t="str">
        <x:v>Ending value</x:v>
      </x:c>
      <x:c r="K7" s="11" t="str">
        <x:v>Usage qty</x:v>
      </x:c>
      <x:c r="L7" s="11" t="str">
        <x:v>Est. usage cost</x:v>
      </x:c>
      <x:c r="M7" s="11" t="str">
        <x:v>Par qty</x:v>
      </x:c>
      <x:c r="N7" s="11" t="str">
        <x:v>Suggested reorder qty</x:v>
      </x:c>
      <x:c r="O7" s="11" t="str">
        <x:v>Earliest expiry</x:v>
      </x:c>
      <x:c r="P7" s="11" t="str">
        <x:v>Waste / count notes</x:v>
      </x:c>
      <x:c r="Q7" s="11" t="str">
        <x:v>Input check</x:v>
      </x:c>
      <x:c r="R7" s="11" t="str">
        <x:v>Beginning value</x:v>
      </x:c>
      <x:c r="S7" s="12" t="str">
        <x:v>Received value</x:v>
      </x:c>
    </x:row>
    <x:row r="8" ht="38" customHeight="1">
      <x:c r="A8" s="23" t="str">
        <x:v>Bottled beer</x:v>
      </x:c>
      <x:c r="B8" s="23" t="str">
        <x:v>Beer</x:v>
      </x:c>
      <x:c r="C8" s="23" t="str">
        <x:v>Example beverage supplier</x:v>
      </x:c>
      <x:c r="D8" s="23" t="str">
        <x:v>Bar cooler</x:v>
      </x:c>
      <x:c r="E8" s="23" t="str">
        <x:v>case (24 bottles)</x:v>
      </x:c>
      <x:c r="F8" s="19" t="n">
        <x:v>25</x:v>
      </x:c>
      <x:c r="G8" s="19" t="n">
        <x:v>60</x:v>
      </x:c>
      <x:c r="H8" s="19" t="n">
        <x:v>18</x:v>
      </x:c>
      <x:c r="I8" s="19" t="n">
        <x:v>28</x:v>
      </x:c>
      <x:c r="J8" s="20" t="n">
        <x:f>IF(Q8&lt;&gt;"Ready","",H8*I8)</x:f>
        <x:v>504</x:v>
      </x:c>
      <x:c r="K8" s="20" t="n">
        <x:f>IF(Q8&lt;&gt;"Ready","",F8+G8-H8)</x:f>
        <x:v>67</x:v>
      </x:c>
      <x:c r="L8" s="20" t="n">
        <x:f>IF(Q8&lt;&gt;"Ready","",K8*I8)</x:f>
        <x:v>1876</x:v>
      </x:c>
      <x:c r="M8" s="19" t="n">
        <x:v>24</x:v>
      </x:c>
      <x:c r="N8" s="20" t="n">
        <x:f>IF(OR(A8="",COUNT(H8,M8)&lt;&gt;2),"",IF(MIN(H8,M8)&lt;0,"",MAX(0,M8-H8)))</x:f>
        <x:v>6</x:v>
      </x:c>
      <x:c r="O8" s="21"/>
      <x:c r="P8" s="23" t="str">
        <x:v>Convert loose bottles into case fractions</x:v>
      </x:c>
      <x:c r="Q8" s="24" t="str">
        <x:f>IF(COUNTA(A8:I8,M8,O8:P8)=0,"",IF(A8="","Enter item",IF(E8="","Enter count unit",IF(COUNT(F8:I8)&lt;&gt;4,"Complete quantities and cost",IF(MIN(F8:I8)&lt;0,"Use non-negative inputs",IF(H8&gt;F8+G8,"Ending exceeds available stock","Ready"))))))</x:f>
        <x:v>Ready</x:v>
      </x:c>
      <x:c r="R8" s="20" t="n">
        <x:f>IF(Q8&lt;&gt;"Ready","",F8*I8)</x:f>
        <x:v>700</x:v>
      </x:c>
      <x:c r="S8" s="20" t="n">
        <x:f>IF(Q8&lt;&gt;"Ready","",G8*I8)</x:f>
        <x:v>1680</x:v>
      </x:c>
    </x:row>
    <x:row r="9" ht="38" customHeight="1">
      <x:c r="A9" s="23" t="str">
        <x:v>House wine</x:v>
      </x:c>
      <x:c r="B9" s="23" t="str">
        <x:v>Wine</x:v>
      </x:c>
      <x:c r="C9" s="23" t="str">
        <x:v>Example wine supplier</x:v>
      </x:c>
      <x:c r="D9" s="23" t="str">
        <x:v>Wine storage</x:v>
      </x:c>
      <x:c r="E9" s="23" t="str">
        <x:v>750 mL bottle</x:v>
      </x:c>
      <x:c r="F9" s="19" t="n">
        <x:v>90</x:v>
      </x:c>
      <x:c r="G9" s="19" t="n">
        <x:v>48</x:v>
      </x:c>
      <x:c r="H9" s="19" t="n">
        <x:v>76</x:v>
      </x:c>
      <x:c r="I9" s="19" t="n">
        <x:v>11.5</x:v>
      </x:c>
      <x:c r="J9" s="20" t="n">
        <x:f>IF(Q9&lt;&gt;"Ready","",H9*I9)</x:f>
        <x:v>874</x:v>
      </x:c>
      <x:c r="K9" s="20" t="n">
        <x:f>IF(Q9&lt;&gt;"Ready","",F9+G9-H9)</x:f>
        <x:v>62</x:v>
      </x:c>
      <x:c r="L9" s="20" t="n">
        <x:f>IF(Q9&lt;&gt;"Ready","",K9*I9)</x:f>
        <x:v>713</x:v>
      </x:c>
      <x:c r="M9" s="19" t="n">
        <x:v>60</x:v>
      </x:c>
      <x:c r="N9" s="20" t="n">
        <x:f>IF(OR(A9="",COUNT(H9,M9)&lt;&gt;2),"",IF(MIN(H9,M9)&lt;0,"",MAX(0,M9-H9)))</x:f>
        <x:v>0</x:v>
      </x:c>
      <x:c r="O9" s="21"/>
      <x:c r="P9" s="23" t="str">
        <x:v>Count partial bottles consistently</x:v>
      </x:c>
      <x:c r="Q9" s="24" t="str">
        <x:f>IF(COUNTA(A9:I9,M9,O9:P9)=0,"",IF(A9="","Enter item",IF(E9="","Enter count unit",IF(COUNT(F9:I9)&lt;&gt;4,"Complete quantities and cost",IF(MIN(F9:I9)&lt;0,"Use non-negative inputs",IF(H9&gt;F9+G9,"Ending exceeds available stock","Ready"))))))</x:f>
        <x:v>Ready</x:v>
      </x:c>
      <x:c r="R9" s="20" t="n">
        <x:f>IF(Q9&lt;&gt;"Ready","",F9*I9)</x:f>
        <x:v>1035</x:v>
      </x:c>
      <x:c r="S9" s="20" t="n">
        <x:f>IF(Q9&lt;&gt;"Ready","",G9*I9)</x:f>
        <x:v>552</x:v>
      </x:c>
    </x:row>
    <x:row r="10" ht="38" customHeight="1">
      <x:c r="A10" s="23"/>
      <x:c r="B10" s="23"/>
      <x:c r="C10" s="23"/>
      <x:c r="D10" s="23"/>
      <x:c r="E10" s="23"/>
      <x:c r="F10" s="19"/>
      <x:c r="G10" s="19"/>
      <x:c r="H10" s="19"/>
      <x:c r="I10" s="19"/>
      <x:c r="J10" s="20" t="str">
        <x:f>IF(Q10&lt;&gt;"Ready","",H10*I10)</x:f>
      </x:c>
      <x:c r="K10" s="20" t="str">
        <x:f>IF(Q10&lt;&gt;"Ready","",F10+G10-H10)</x:f>
      </x:c>
      <x:c r="L10" s="20" t="str">
        <x:f>IF(Q10&lt;&gt;"Ready","",K10*I10)</x:f>
      </x:c>
      <x:c r="M10" s="19"/>
      <x:c r="N10" s="20" t="str">
        <x:f>IF(OR(A10="",COUNT(H10,M10)&lt;&gt;2),"",IF(MIN(H10,M10)&lt;0,"",MAX(0,M10-H10)))</x:f>
      </x:c>
      <x:c r="O10" s="21"/>
      <x:c r="P10" s="23"/>
      <x:c r="Q10" s="24" t="str">
        <x:f>IF(COUNTA(A10:I10,M10,O10:P10)=0,"",IF(A10="","Enter item",IF(E10="","Enter count unit",IF(COUNT(F10:I10)&lt;&gt;4,"Complete quantities and cost",IF(MIN(F10:I10)&lt;0,"Use non-negative inputs",IF(H10&gt;F10+G10,"Ending exceeds available stock","Ready"))))))</x:f>
      </x:c>
      <x:c r="R10" s="20" t="str">
        <x:f>IF(Q10&lt;&gt;"Ready","",F10*I10)</x:f>
      </x:c>
      <x:c r="S10" s="20" t="str">
        <x:f>IF(Q10&lt;&gt;"Ready","",G10*I10)</x:f>
      </x:c>
    </x:row>
    <x:row r="11" ht="38" customHeight="1">
      <x:c r="A11" s="23"/>
      <x:c r="B11" s="23"/>
      <x:c r="C11" s="23"/>
      <x:c r="D11" s="23"/>
      <x:c r="E11" s="23"/>
      <x:c r="F11" s="19"/>
      <x:c r="G11" s="19"/>
      <x:c r="H11" s="19"/>
      <x:c r="I11" s="19"/>
      <x:c r="J11" s="20" t="str">
        <x:f>IF(Q11&lt;&gt;"Ready","",H11*I11)</x:f>
      </x:c>
      <x:c r="K11" s="20" t="str">
        <x:f>IF(Q11&lt;&gt;"Ready","",F11+G11-H11)</x:f>
      </x:c>
      <x:c r="L11" s="20" t="str">
        <x:f>IF(Q11&lt;&gt;"Ready","",K11*I11)</x:f>
      </x:c>
      <x:c r="M11" s="19"/>
      <x:c r="N11" s="20" t="str">
        <x:f>IF(OR(A11="",COUNT(H11,M11)&lt;&gt;2),"",IF(MIN(H11,M11)&lt;0,"",MAX(0,M11-H11)))</x:f>
      </x:c>
      <x:c r="O11" s="21"/>
      <x:c r="P11" s="23"/>
      <x:c r="Q11" s="24" t="str">
        <x:f>IF(COUNTA(A11:I11,M11,O11:P11)=0,"",IF(A11="","Enter item",IF(E11="","Enter count unit",IF(COUNT(F11:I11)&lt;&gt;4,"Complete quantities and cost",IF(MIN(F11:I11)&lt;0,"Use non-negative inputs",IF(H11&gt;F11+G11,"Ending exceeds available stock","Ready"))))))</x:f>
      </x:c>
      <x:c r="R11" s="20" t="str">
        <x:f>IF(Q11&lt;&gt;"Ready","",F11*I11)</x:f>
      </x:c>
      <x:c r="S11" s="20" t="str">
        <x:f>IF(Q11&lt;&gt;"Ready","",G11*I11)</x:f>
      </x:c>
    </x:row>
    <x:row r="12" ht="38" customHeight="1">
      <x:c r="A12" s="23"/>
      <x:c r="B12" s="23"/>
      <x:c r="C12" s="23"/>
      <x:c r="D12" s="23"/>
      <x:c r="E12" s="23"/>
      <x:c r="F12" s="19"/>
      <x:c r="G12" s="19"/>
      <x:c r="H12" s="19"/>
      <x:c r="I12" s="19"/>
      <x:c r="J12" s="20" t="str">
        <x:f>IF(Q12&lt;&gt;"Ready","",H12*I12)</x:f>
      </x:c>
      <x:c r="K12" s="20" t="str">
        <x:f>IF(Q12&lt;&gt;"Ready","",F12+G12-H12)</x:f>
      </x:c>
      <x:c r="L12" s="20" t="str">
        <x:f>IF(Q12&lt;&gt;"Ready","",K12*I12)</x:f>
      </x:c>
      <x:c r="M12" s="19"/>
      <x:c r="N12" s="20" t="str">
        <x:f>IF(OR(A12="",COUNT(H12,M12)&lt;&gt;2),"",IF(MIN(H12,M12)&lt;0,"",MAX(0,M12-H12)))</x:f>
      </x:c>
      <x:c r="O12" s="21"/>
      <x:c r="P12" s="23"/>
      <x:c r="Q12" s="24" t="str">
        <x:f>IF(COUNTA(A12:I12,M12,O12:P12)=0,"",IF(A12="","Enter item",IF(E12="","Enter count unit",IF(COUNT(F12:I12)&lt;&gt;4,"Complete quantities and cost",IF(MIN(F12:I12)&lt;0,"Use non-negative inputs",IF(H12&gt;F12+G12,"Ending exceeds available stock","Ready"))))))</x:f>
      </x:c>
      <x:c r="R12" s="20" t="str">
        <x:f>IF(Q12&lt;&gt;"Ready","",F12*I12)</x:f>
      </x:c>
      <x:c r="S12" s="20" t="str">
        <x:f>IF(Q12&lt;&gt;"Ready","",G12*I12)</x:f>
      </x:c>
    </x:row>
    <x:row r="13" ht="38" customHeight="1">
      <x:c r="A13" s="23"/>
      <x:c r="B13" s="23"/>
      <x:c r="C13" s="23"/>
      <x:c r="D13" s="23"/>
      <x:c r="E13" s="23"/>
      <x:c r="F13" s="19"/>
      <x:c r="G13" s="19"/>
      <x:c r="H13" s="19"/>
      <x:c r="I13" s="19"/>
      <x:c r="J13" s="20" t="str">
        <x:f>IF(Q13&lt;&gt;"Ready","",H13*I13)</x:f>
      </x:c>
      <x:c r="K13" s="20" t="str">
        <x:f>IF(Q13&lt;&gt;"Ready","",F13+G13-H13)</x:f>
      </x:c>
      <x:c r="L13" s="20" t="str">
        <x:f>IF(Q13&lt;&gt;"Ready","",K13*I13)</x:f>
      </x:c>
      <x:c r="M13" s="19"/>
      <x:c r="N13" s="20" t="str">
        <x:f>IF(OR(A13="",COUNT(H13,M13)&lt;&gt;2),"",IF(MIN(H13,M13)&lt;0,"",MAX(0,M13-H13)))</x:f>
      </x:c>
      <x:c r="O13" s="21"/>
      <x:c r="P13" s="23"/>
      <x:c r="Q13" s="24" t="str">
        <x:f>IF(COUNTA(A13:I13,M13,O13:P13)=0,"",IF(A13="","Enter item",IF(E13="","Enter count unit",IF(COUNT(F13:I13)&lt;&gt;4,"Complete quantities and cost",IF(MIN(F13:I13)&lt;0,"Use non-negative inputs",IF(H13&gt;F13+G13,"Ending exceeds available stock","Ready"))))))</x:f>
      </x:c>
      <x:c r="R13" s="20" t="str">
        <x:f>IF(Q13&lt;&gt;"Ready","",F13*I13)</x:f>
      </x:c>
      <x:c r="S13" s="20" t="str">
        <x:f>IF(Q13&lt;&gt;"Ready","",G13*I13)</x:f>
      </x:c>
    </x:row>
    <x:row r="14" ht="38" customHeight="1">
      <x:c r="A14" s="23"/>
      <x:c r="B14" s="23"/>
      <x:c r="C14" s="23"/>
      <x:c r="D14" s="23"/>
      <x:c r="E14" s="23"/>
      <x:c r="F14" s="19"/>
      <x:c r="G14" s="19"/>
      <x:c r="H14" s="19"/>
      <x:c r="I14" s="19"/>
      <x:c r="J14" s="20" t="str">
        <x:f>IF(Q14&lt;&gt;"Ready","",H14*I14)</x:f>
      </x:c>
      <x:c r="K14" s="20" t="str">
        <x:f>IF(Q14&lt;&gt;"Ready","",F14+G14-H14)</x:f>
      </x:c>
      <x:c r="L14" s="20" t="str">
        <x:f>IF(Q14&lt;&gt;"Ready","",K14*I14)</x:f>
      </x:c>
      <x:c r="M14" s="19"/>
      <x:c r="N14" s="20" t="str">
        <x:f>IF(OR(A14="",COUNT(H14,M14)&lt;&gt;2),"",IF(MIN(H14,M14)&lt;0,"",MAX(0,M14-H14)))</x:f>
      </x:c>
      <x:c r="O14" s="21"/>
      <x:c r="P14" s="23"/>
      <x:c r="Q14" s="24" t="str">
        <x:f>IF(COUNTA(A14:I14,M14,O14:P14)=0,"",IF(A14="","Enter item",IF(E14="","Enter count unit",IF(COUNT(F14:I14)&lt;&gt;4,"Complete quantities and cost",IF(MIN(F14:I14)&lt;0,"Use non-negative inputs",IF(H14&gt;F14+G14,"Ending exceeds available stock","Ready"))))))</x:f>
      </x:c>
      <x:c r="R14" s="20" t="str">
        <x:f>IF(Q14&lt;&gt;"Ready","",F14*I14)</x:f>
      </x:c>
      <x:c r="S14" s="20" t="str">
        <x:f>IF(Q14&lt;&gt;"Ready","",G14*I14)</x:f>
      </x:c>
    </x:row>
    <x:row r="15" ht="38" customHeight="1">
      <x:c r="A15" s="23"/>
      <x:c r="B15" s="23"/>
      <x:c r="C15" s="23"/>
      <x:c r="D15" s="23"/>
      <x:c r="E15" s="23"/>
      <x:c r="F15" s="19"/>
      <x:c r="G15" s="19"/>
      <x:c r="H15" s="19"/>
      <x:c r="I15" s="19"/>
      <x:c r="J15" s="20" t="str">
        <x:f>IF(Q15&lt;&gt;"Ready","",H15*I15)</x:f>
      </x:c>
      <x:c r="K15" s="20" t="str">
        <x:f>IF(Q15&lt;&gt;"Ready","",F15+G15-H15)</x:f>
      </x:c>
      <x:c r="L15" s="20" t="str">
        <x:f>IF(Q15&lt;&gt;"Ready","",K15*I15)</x:f>
      </x:c>
      <x:c r="M15" s="19"/>
      <x:c r="N15" s="20" t="str">
        <x:f>IF(OR(A15="",COUNT(H15,M15)&lt;&gt;2),"",IF(MIN(H15,M15)&lt;0,"",MAX(0,M15-H15)))</x:f>
      </x:c>
      <x:c r="O15" s="21"/>
      <x:c r="P15" s="23"/>
      <x:c r="Q15" s="24" t="str">
        <x:f>IF(COUNTA(A15:I15,M15,O15:P15)=0,"",IF(A15="","Enter item",IF(E15="","Enter count unit",IF(COUNT(F15:I15)&lt;&gt;4,"Complete quantities and cost",IF(MIN(F15:I15)&lt;0,"Use non-negative inputs",IF(H15&gt;F15+G15,"Ending exceeds available stock","Ready"))))))</x:f>
      </x:c>
      <x:c r="R15" s="20" t="str">
        <x:f>IF(Q15&lt;&gt;"Ready","",F15*I15)</x:f>
      </x:c>
      <x:c r="S15" s="20" t="str">
        <x:f>IF(Q15&lt;&gt;"Ready","",G15*I15)</x:f>
      </x:c>
    </x:row>
    <x:row r="16" ht="38" customHeight="1">
      <x:c r="A16" s="23"/>
      <x:c r="B16" s="23"/>
      <x:c r="C16" s="23"/>
      <x:c r="D16" s="23"/>
      <x:c r="E16" s="23"/>
      <x:c r="F16" s="19"/>
      <x:c r="G16" s="19"/>
      <x:c r="H16" s="19"/>
      <x:c r="I16" s="19"/>
      <x:c r="J16" s="20" t="str">
        <x:f>IF(Q16&lt;&gt;"Ready","",H16*I16)</x:f>
      </x:c>
      <x:c r="K16" s="20" t="str">
        <x:f>IF(Q16&lt;&gt;"Ready","",F16+G16-H16)</x:f>
      </x:c>
      <x:c r="L16" s="20" t="str">
        <x:f>IF(Q16&lt;&gt;"Ready","",K16*I16)</x:f>
      </x:c>
      <x:c r="M16" s="19"/>
      <x:c r="N16" s="20" t="str">
        <x:f>IF(OR(A16="",COUNT(H16,M16)&lt;&gt;2),"",IF(MIN(H16,M16)&lt;0,"",MAX(0,M16-H16)))</x:f>
      </x:c>
      <x:c r="O16" s="21"/>
      <x:c r="P16" s="23"/>
      <x:c r="Q16" s="24" t="str">
        <x:f>IF(COUNTA(A16:I16,M16,O16:P16)=0,"",IF(A16="","Enter item",IF(E16="","Enter count unit",IF(COUNT(F16:I16)&lt;&gt;4,"Complete quantities and cost",IF(MIN(F16:I16)&lt;0,"Use non-negative inputs",IF(H16&gt;F16+G16,"Ending exceeds available stock","Ready"))))))</x:f>
      </x:c>
      <x:c r="R16" s="20" t="str">
        <x:f>IF(Q16&lt;&gt;"Ready","",F16*I16)</x:f>
      </x:c>
      <x:c r="S16" s="20" t="str">
        <x:f>IF(Q16&lt;&gt;"Ready","",G16*I16)</x:f>
      </x:c>
    </x:row>
    <x:row r="17" ht="38" customHeight="1">
      <x:c r="A17" s="23"/>
      <x:c r="B17" s="23"/>
      <x:c r="C17" s="23"/>
      <x:c r="D17" s="23"/>
      <x:c r="E17" s="23"/>
      <x:c r="F17" s="19"/>
      <x:c r="G17" s="19"/>
      <x:c r="H17" s="19"/>
      <x:c r="I17" s="19"/>
      <x:c r="J17" s="20" t="str">
        <x:f>IF(Q17&lt;&gt;"Ready","",H17*I17)</x:f>
      </x:c>
      <x:c r="K17" s="20" t="str">
        <x:f>IF(Q17&lt;&gt;"Ready","",F17+G17-H17)</x:f>
      </x:c>
      <x:c r="L17" s="20" t="str">
        <x:f>IF(Q17&lt;&gt;"Ready","",K17*I17)</x:f>
      </x:c>
      <x:c r="M17" s="19"/>
      <x:c r="N17" s="20" t="str">
        <x:f>IF(OR(A17="",COUNT(H17,M17)&lt;&gt;2),"",IF(MIN(H17,M17)&lt;0,"",MAX(0,M17-H17)))</x:f>
      </x:c>
      <x:c r="O17" s="21"/>
      <x:c r="P17" s="23"/>
      <x:c r="Q17" s="24" t="str">
        <x:f>IF(COUNTA(A17:I17,M17,O17:P17)=0,"",IF(A17="","Enter item",IF(E17="","Enter count unit",IF(COUNT(F17:I17)&lt;&gt;4,"Complete quantities and cost",IF(MIN(F17:I17)&lt;0,"Use non-negative inputs",IF(H17&gt;F17+G17,"Ending exceeds available stock","Ready"))))))</x:f>
      </x:c>
      <x:c r="R17" s="20" t="str">
        <x:f>IF(Q17&lt;&gt;"Ready","",F17*I17)</x:f>
      </x:c>
      <x:c r="S17" s="20" t="str">
        <x:f>IF(Q17&lt;&gt;"Ready","",G17*I17)</x:f>
      </x:c>
    </x:row>
    <x:row r="18" ht="38" customHeight="1">
      <x:c r="A18" s="23"/>
      <x:c r="B18" s="23"/>
      <x:c r="C18" s="23"/>
      <x:c r="D18" s="23"/>
      <x:c r="E18" s="23"/>
      <x:c r="F18" s="19"/>
      <x:c r="G18" s="19"/>
      <x:c r="H18" s="19"/>
      <x:c r="I18" s="19"/>
      <x:c r="J18" s="20" t="str">
        <x:f>IF(Q18&lt;&gt;"Ready","",H18*I18)</x:f>
      </x:c>
      <x:c r="K18" s="20" t="str">
        <x:f>IF(Q18&lt;&gt;"Ready","",F18+G18-H18)</x:f>
      </x:c>
      <x:c r="L18" s="20" t="str">
        <x:f>IF(Q18&lt;&gt;"Ready","",K18*I18)</x:f>
      </x:c>
      <x:c r="M18" s="19"/>
      <x:c r="N18" s="20" t="str">
        <x:f>IF(OR(A18="",COUNT(H18,M18)&lt;&gt;2),"",IF(MIN(H18,M18)&lt;0,"",MAX(0,M18-H18)))</x:f>
      </x:c>
      <x:c r="O18" s="21"/>
      <x:c r="P18" s="23"/>
      <x:c r="Q18" s="24" t="str">
        <x:f>IF(COUNTA(A18:I18,M18,O18:P18)=0,"",IF(A18="","Enter item",IF(E18="","Enter count unit",IF(COUNT(F18:I18)&lt;&gt;4,"Complete quantities and cost",IF(MIN(F18:I18)&lt;0,"Use non-negative inputs",IF(H18&gt;F18+G18,"Ending exceeds available stock","Ready"))))))</x:f>
      </x:c>
      <x:c r="R18" s="20" t="str">
        <x:f>IF(Q18&lt;&gt;"Ready","",F18*I18)</x:f>
      </x:c>
      <x:c r="S18" s="20" t="str">
        <x:f>IF(Q18&lt;&gt;"Ready","",G18*I18)</x:f>
      </x:c>
    </x:row>
    <x:row r="19" ht="38" customHeight="1">
      <x:c r="A19" s="23"/>
      <x:c r="B19" s="23"/>
      <x:c r="C19" s="23"/>
      <x:c r="D19" s="23"/>
      <x:c r="E19" s="23"/>
      <x:c r="F19" s="19"/>
      <x:c r="G19" s="19"/>
      <x:c r="H19" s="19"/>
      <x:c r="I19" s="19"/>
      <x:c r="J19" s="20" t="str">
        <x:f>IF(Q19&lt;&gt;"Ready","",H19*I19)</x:f>
      </x:c>
      <x:c r="K19" s="20" t="str">
        <x:f>IF(Q19&lt;&gt;"Ready","",F19+G19-H19)</x:f>
      </x:c>
      <x:c r="L19" s="20" t="str">
        <x:f>IF(Q19&lt;&gt;"Ready","",K19*I19)</x:f>
      </x:c>
      <x:c r="M19" s="19"/>
      <x:c r="N19" s="20" t="str">
        <x:f>IF(OR(A19="",COUNT(H19,M19)&lt;&gt;2),"",IF(MIN(H19,M19)&lt;0,"",MAX(0,M19-H19)))</x:f>
      </x:c>
      <x:c r="O19" s="21"/>
      <x:c r="P19" s="23"/>
      <x:c r="Q19" s="24" t="str">
        <x:f>IF(COUNTA(A19:I19,M19,O19:P19)=0,"",IF(A19="","Enter item",IF(E19="","Enter count unit",IF(COUNT(F19:I19)&lt;&gt;4,"Complete quantities and cost",IF(MIN(F19:I19)&lt;0,"Use non-negative inputs",IF(H19&gt;F19+G19,"Ending exceeds available stock","Ready"))))))</x:f>
      </x:c>
      <x:c r="R19" s="20" t="str">
        <x:f>IF(Q19&lt;&gt;"Ready","",F19*I19)</x:f>
      </x:c>
      <x:c r="S19" s="20" t="str">
        <x:f>IF(Q19&lt;&gt;"Ready","",G19*I19)</x:f>
      </x:c>
    </x:row>
    <x:row r="20" ht="38" customHeight="1">
      <x:c r="A20" s="23"/>
      <x:c r="B20" s="23"/>
      <x:c r="C20" s="23"/>
      <x:c r="D20" s="23"/>
      <x:c r="E20" s="23"/>
      <x:c r="F20" s="19"/>
      <x:c r="G20" s="19"/>
      <x:c r="H20" s="19"/>
      <x:c r="I20" s="19"/>
      <x:c r="J20" s="20" t="str">
        <x:f>IF(Q20&lt;&gt;"Ready","",H20*I20)</x:f>
      </x:c>
      <x:c r="K20" s="20" t="str">
        <x:f>IF(Q20&lt;&gt;"Ready","",F20+G20-H20)</x:f>
      </x:c>
      <x:c r="L20" s="20" t="str">
        <x:f>IF(Q20&lt;&gt;"Ready","",K20*I20)</x:f>
      </x:c>
      <x:c r="M20" s="19"/>
      <x:c r="N20" s="20" t="str">
        <x:f>IF(OR(A20="",COUNT(H20,M20)&lt;&gt;2),"",IF(MIN(H20,M20)&lt;0,"",MAX(0,M20-H20)))</x:f>
      </x:c>
      <x:c r="O20" s="21"/>
      <x:c r="P20" s="23"/>
      <x:c r="Q20" s="24" t="str">
        <x:f>IF(COUNTA(A20:I20,M20,O20:P20)=0,"",IF(A20="","Enter item",IF(E20="","Enter count unit",IF(COUNT(F20:I20)&lt;&gt;4,"Complete quantities and cost",IF(MIN(F20:I20)&lt;0,"Use non-negative inputs",IF(H20&gt;F20+G20,"Ending exceeds available stock","Ready"))))))</x:f>
      </x:c>
      <x:c r="R20" s="20" t="str">
        <x:f>IF(Q20&lt;&gt;"Ready","",F20*I20)</x:f>
      </x:c>
      <x:c r="S20" s="20" t="str">
        <x:f>IF(Q20&lt;&gt;"Ready","",G20*I20)</x:f>
      </x:c>
    </x:row>
    <x:row r="21" ht="38" customHeight="1">
      <x:c r="A21" s="23"/>
      <x:c r="B21" s="23"/>
      <x:c r="C21" s="23"/>
      <x:c r="D21" s="23"/>
      <x:c r="E21" s="23"/>
      <x:c r="F21" s="19"/>
      <x:c r="G21" s="19"/>
      <x:c r="H21" s="19"/>
      <x:c r="I21" s="19"/>
      <x:c r="J21" s="20" t="str">
        <x:f>IF(Q21&lt;&gt;"Ready","",H21*I21)</x:f>
      </x:c>
      <x:c r="K21" s="20" t="str">
        <x:f>IF(Q21&lt;&gt;"Ready","",F21+G21-H21)</x:f>
      </x:c>
      <x:c r="L21" s="20" t="str">
        <x:f>IF(Q21&lt;&gt;"Ready","",K21*I21)</x:f>
      </x:c>
      <x:c r="M21" s="19"/>
      <x:c r="N21" s="20" t="str">
        <x:f>IF(OR(A21="",COUNT(H21,M21)&lt;&gt;2),"",IF(MIN(H21,M21)&lt;0,"",MAX(0,M21-H21)))</x:f>
      </x:c>
      <x:c r="O21" s="21"/>
      <x:c r="P21" s="23"/>
      <x:c r="Q21" s="24" t="str">
        <x:f>IF(COUNTA(A21:I21,M21,O21:P21)=0,"",IF(A21="","Enter item",IF(E21="","Enter count unit",IF(COUNT(F21:I21)&lt;&gt;4,"Complete quantities and cost",IF(MIN(F21:I21)&lt;0,"Use non-negative inputs",IF(H21&gt;F21+G21,"Ending exceeds available stock","Ready"))))))</x:f>
      </x:c>
      <x:c r="R21" s="20" t="str">
        <x:f>IF(Q21&lt;&gt;"Ready","",F21*I21)</x:f>
      </x:c>
      <x:c r="S21" s="20" t="str">
        <x:f>IF(Q21&lt;&gt;"Ready","",G21*I21)</x:f>
      </x:c>
    </x:row>
    <x:row r="22" ht="38" customHeight="1">
      <x:c r="A22" s="23"/>
      <x:c r="B22" s="23"/>
      <x:c r="C22" s="23"/>
      <x:c r="D22" s="23"/>
      <x:c r="E22" s="23"/>
      <x:c r="F22" s="19"/>
      <x:c r="G22" s="19"/>
      <x:c r="H22" s="19"/>
      <x:c r="I22" s="19"/>
      <x:c r="J22" s="20" t="str">
        <x:f>IF(Q22&lt;&gt;"Ready","",H22*I22)</x:f>
      </x:c>
      <x:c r="K22" s="20" t="str">
        <x:f>IF(Q22&lt;&gt;"Ready","",F22+G22-H22)</x:f>
      </x:c>
      <x:c r="L22" s="20" t="str">
        <x:f>IF(Q22&lt;&gt;"Ready","",K22*I22)</x:f>
      </x:c>
      <x:c r="M22" s="19"/>
      <x:c r="N22" s="20" t="str">
        <x:f>IF(OR(A22="",COUNT(H22,M22)&lt;&gt;2),"",IF(MIN(H22,M22)&lt;0,"",MAX(0,M22-H22)))</x:f>
      </x:c>
      <x:c r="O22" s="21"/>
      <x:c r="P22" s="23"/>
      <x:c r="Q22" s="24" t="str">
        <x:f>IF(COUNTA(A22:I22,M22,O22:P22)=0,"",IF(A22="","Enter item",IF(E22="","Enter count unit",IF(COUNT(F22:I22)&lt;&gt;4,"Complete quantities and cost",IF(MIN(F22:I22)&lt;0,"Use non-negative inputs",IF(H22&gt;F22+G22,"Ending exceeds available stock","Ready"))))))</x:f>
      </x:c>
      <x:c r="R22" s="20" t="str">
        <x:f>IF(Q22&lt;&gt;"Ready","",F22*I22)</x:f>
      </x:c>
      <x:c r="S22" s="20" t="str">
        <x:f>IF(Q22&lt;&gt;"Ready","",G22*I22)</x:f>
      </x:c>
    </x:row>
    <x:row r="23" ht="38" customHeight="1">
      <x:c r="A23" s="23"/>
      <x:c r="B23" s="23"/>
      <x:c r="C23" s="23"/>
      <x:c r="D23" s="23"/>
      <x:c r="E23" s="23"/>
      <x:c r="F23" s="19"/>
      <x:c r="G23" s="19"/>
      <x:c r="H23" s="19"/>
      <x:c r="I23" s="19"/>
      <x:c r="J23" s="20" t="str">
        <x:f>IF(Q23&lt;&gt;"Ready","",H23*I23)</x:f>
      </x:c>
      <x:c r="K23" s="20" t="str">
        <x:f>IF(Q23&lt;&gt;"Ready","",F23+G23-H23)</x:f>
      </x:c>
      <x:c r="L23" s="20" t="str">
        <x:f>IF(Q23&lt;&gt;"Ready","",K23*I23)</x:f>
      </x:c>
      <x:c r="M23" s="19"/>
      <x:c r="N23" s="20" t="str">
        <x:f>IF(OR(A23="",COUNT(H23,M23)&lt;&gt;2),"",IF(MIN(H23,M23)&lt;0,"",MAX(0,M23-H23)))</x:f>
      </x:c>
      <x:c r="O23" s="21"/>
      <x:c r="P23" s="23"/>
      <x:c r="Q23" s="24" t="str">
        <x:f>IF(COUNTA(A23:I23,M23,O23:P23)=0,"",IF(A23="","Enter item",IF(E23="","Enter count unit",IF(COUNT(F23:I23)&lt;&gt;4,"Complete quantities and cost",IF(MIN(F23:I23)&lt;0,"Use non-negative inputs",IF(H23&gt;F23+G23,"Ending exceeds available stock","Ready"))))))</x:f>
      </x:c>
      <x:c r="R23" s="20" t="str">
        <x:f>IF(Q23&lt;&gt;"Ready","",F23*I23)</x:f>
      </x:c>
      <x:c r="S23" s="20" t="str">
        <x:f>IF(Q23&lt;&gt;"Ready","",G23*I23)</x:f>
      </x:c>
    </x:row>
    <x:row r="24" ht="38" customHeight="1">
      <x:c r="A24" s="23"/>
      <x:c r="B24" s="23"/>
      <x:c r="C24" s="23"/>
      <x:c r="D24" s="23"/>
      <x:c r="E24" s="23"/>
      <x:c r="F24" s="19"/>
      <x:c r="G24" s="19"/>
      <x:c r="H24" s="19"/>
      <x:c r="I24" s="19"/>
      <x:c r="J24" s="20" t="str">
        <x:f>IF(Q24&lt;&gt;"Ready","",H24*I24)</x:f>
      </x:c>
      <x:c r="K24" s="20" t="str">
        <x:f>IF(Q24&lt;&gt;"Ready","",F24+G24-H24)</x:f>
      </x:c>
      <x:c r="L24" s="20" t="str">
        <x:f>IF(Q24&lt;&gt;"Ready","",K24*I24)</x:f>
      </x:c>
      <x:c r="M24" s="19"/>
      <x:c r="N24" s="20" t="str">
        <x:f>IF(OR(A24="",COUNT(H24,M24)&lt;&gt;2),"",IF(MIN(H24,M24)&lt;0,"",MAX(0,M24-H24)))</x:f>
      </x:c>
      <x:c r="O24" s="21"/>
      <x:c r="P24" s="23"/>
      <x:c r="Q24" s="24" t="str">
        <x:f>IF(COUNTA(A24:I24,M24,O24:P24)=0,"",IF(A24="","Enter item",IF(E24="","Enter count unit",IF(COUNT(F24:I24)&lt;&gt;4,"Complete quantities and cost",IF(MIN(F24:I24)&lt;0,"Use non-negative inputs",IF(H24&gt;F24+G24,"Ending exceeds available stock","Ready"))))))</x:f>
      </x:c>
      <x:c r="R24" s="20" t="str">
        <x:f>IF(Q24&lt;&gt;"Ready","",F24*I24)</x:f>
      </x:c>
      <x:c r="S24" s="20" t="str">
        <x:f>IF(Q24&lt;&gt;"Ready","",G24*I24)</x:f>
      </x:c>
    </x:row>
    <x:row r="25" ht="38" customHeight="1">
      <x:c r="A25" s="23"/>
      <x:c r="B25" s="23"/>
      <x:c r="C25" s="23"/>
      <x:c r="D25" s="23"/>
      <x:c r="E25" s="23"/>
      <x:c r="F25" s="19"/>
      <x:c r="G25" s="19"/>
      <x:c r="H25" s="19"/>
      <x:c r="I25" s="19"/>
      <x:c r="J25" s="20" t="str">
        <x:f>IF(Q25&lt;&gt;"Ready","",H25*I25)</x:f>
      </x:c>
      <x:c r="K25" s="20" t="str">
        <x:f>IF(Q25&lt;&gt;"Ready","",F25+G25-H25)</x:f>
      </x:c>
      <x:c r="L25" s="20" t="str">
        <x:f>IF(Q25&lt;&gt;"Ready","",K25*I25)</x:f>
      </x:c>
      <x:c r="M25" s="19"/>
      <x:c r="N25" s="20" t="str">
        <x:f>IF(OR(A25="",COUNT(H25,M25)&lt;&gt;2),"",IF(MIN(H25,M25)&lt;0,"",MAX(0,M25-H25)))</x:f>
      </x:c>
      <x:c r="O25" s="21"/>
      <x:c r="P25" s="23"/>
      <x:c r="Q25" s="24" t="str">
        <x:f>IF(COUNTA(A25:I25,M25,O25:P25)=0,"",IF(A25="","Enter item",IF(E25="","Enter count unit",IF(COUNT(F25:I25)&lt;&gt;4,"Complete quantities and cost",IF(MIN(F25:I25)&lt;0,"Use non-negative inputs",IF(H25&gt;F25+G25,"Ending exceeds available stock","Ready"))))))</x:f>
      </x:c>
      <x:c r="R25" s="20" t="str">
        <x:f>IF(Q25&lt;&gt;"Ready","",F25*I25)</x:f>
      </x:c>
      <x:c r="S25" s="20" t="str">
        <x:f>IF(Q25&lt;&gt;"Ready","",G25*I25)</x:f>
      </x:c>
    </x:row>
    <x:row r="26" ht="38" customHeight="1">
      <x:c r="A26" s="23"/>
      <x:c r="B26" s="23"/>
      <x:c r="C26" s="23"/>
      <x:c r="D26" s="23"/>
      <x:c r="E26" s="23"/>
      <x:c r="F26" s="19"/>
      <x:c r="G26" s="19"/>
      <x:c r="H26" s="19"/>
      <x:c r="I26" s="19"/>
      <x:c r="J26" s="20" t="str">
        <x:f>IF(Q26&lt;&gt;"Ready","",H26*I26)</x:f>
      </x:c>
      <x:c r="K26" s="20" t="str">
        <x:f>IF(Q26&lt;&gt;"Ready","",F26+G26-H26)</x:f>
      </x:c>
      <x:c r="L26" s="20" t="str">
        <x:f>IF(Q26&lt;&gt;"Ready","",K26*I26)</x:f>
      </x:c>
      <x:c r="M26" s="19"/>
      <x:c r="N26" s="20" t="str">
        <x:f>IF(OR(A26="",COUNT(H26,M26)&lt;&gt;2),"",IF(MIN(H26,M26)&lt;0,"",MAX(0,M26-H26)))</x:f>
      </x:c>
      <x:c r="O26" s="21"/>
      <x:c r="P26" s="23"/>
      <x:c r="Q26" s="24" t="str">
        <x:f>IF(COUNTA(A26:I26,M26,O26:P26)=0,"",IF(A26="","Enter item",IF(E26="","Enter count unit",IF(COUNT(F26:I26)&lt;&gt;4,"Complete quantities and cost",IF(MIN(F26:I26)&lt;0,"Use non-negative inputs",IF(H26&gt;F26+G26,"Ending exceeds available stock","Ready"))))))</x:f>
      </x:c>
      <x:c r="R26" s="20" t="str">
        <x:f>IF(Q26&lt;&gt;"Ready","",F26*I26)</x:f>
      </x:c>
      <x:c r="S26" s="20" t="str">
        <x:f>IF(Q26&lt;&gt;"Ready","",G26*I26)</x:f>
      </x:c>
    </x:row>
    <x:row r="27" ht="38" customHeight="1">
      <x:c r="A27" s="23"/>
      <x:c r="B27" s="23"/>
      <x:c r="C27" s="23"/>
      <x:c r="D27" s="23"/>
      <x:c r="E27" s="23"/>
      <x:c r="F27" s="19"/>
      <x:c r="G27" s="19"/>
      <x:c r="H27" s="19"/>
      <x:c r="I27" s="19"/>
      <x:c r="J27" s="20" t="str">
        <x:f>IF(Q27&lt;&gt;"Ready","",H27*I27)</x:f>
      </x:c>
      <x:c r="K27" s="20" t="str">
        <x:f>IF(Q27&lt;&gt;"Ready","",F27+G27-H27)</x:f>
      </x:c>
      <x:c r="L27" s="20" t="str">
        <x:f>IF(Q27&lt;&gt;"Ready","",K27*I27)</x:f>
      </x:c>
      <x:c r="M27" s="19"/>
      <x:c r="N27" s="20" t="str">
        <x:f>IF(OR(A27="",COUNT(H27,M27)&lt;&gt;2),"",IF(MIN(H27,M27)&lt;0,"",MAX(0,M27-H27)))</x:f>
      </x:c>
      <x:c r="O27" s="21"/>
      <x:c r="P27" s="23"/>
      <x:c r="Q27" s="24" t="str">
        <x:f>IF(COUNTA(A27:I27,M27,O27:P27)=0,"",IF(A27="","Enter item",IF(E27="","Enter count unit",IF(COUNT(F27:I27)&lt;&gt;4,"Complete quantities and cost",IF(MIN(F27:I27)&lt;0,"Use non-negative inputs",IF(H27&gt;F27+G27,"Ending exceeds available stock","Ready"))))))</x:f>
      </x:c>
      <x:c r="R27" s="20" t="str">
        <x:f>IF(Q27&lt;&gt;"Ready","",F27*I27)</x:f>
      </x:c>
      <x:c r="S27" s="20" t="str">
        <x:f>IF(Q27&lt;&gt;"Ready","",G27*I27)</x:f>
      </x:c>
    </x:row>
    <x:row r="28" ht="38" customHeight="1">
      <x:c r="A28" s="23"/>
      <x:c r="B28" s="23"/>
      <x:c r="C28" s="23"/>
      <x:c r="D28" s="23"/>
      <x:c r="E28" s="23"/>
      <x:c r="F28" s="19"/>
      <x:c r="G28" s="19"/>
      <x:c r="H28" s="19"/>
      <x:c r="I28" s="19"/>
      <x:c r="J28" s="20" t="str">
        <x:f>IF(Q28&lt;&gt;"Ready","",H28*I28)</x:f>
      </x:c>
      <x:c r="K28" s="20" t="str">
        <x:f>IF(Q28&lt;&gt;"Ready","",F28+G28-H28)</x:f>
      </x:c>
      <x:c r="L28" s="20" t="str">
        <x:f>IF(Q28&lt;&gt;"Ready","",K28*I28)</x:f>
      </x:c>
      <x:c r="M28" s="19"/>
      <x:c r="N28" s="20" t="str">
        <x:f>IF(OR(A28="",COUNT(H28,M28)&lt;&gt;2),"",IF(MIN(H28,M28)&lt;0,"",MAX(0,M28-H28)))</x:f>
      </x:c>
      <x:c r="O28" s="21"/>
      <x:c r="P28" s="23"/>
      <x:c r="Q28" s="24" t="str">
        <x:f>IF(COUNTA(A28:I28,M28,O28:P28)=0,"",IF(A28="","Enter item",IF(E28="","Enter count unit",IF(COUNT(F28:I28)&lt;&gt;4,"Complete quantities and cost",IF(MIN(F28:I28)&lt;0,"Use non-negative inputs",IF(H28&gt;F28+G28,"Ending exceeds available stock","Ready"))))))</x:f>
      </x:c>
      <x:c r="R28" s="20" t="str">
        <x:f>IF(Q28&lt;&gt;"Ready","",F28*I28)</x:f>
      </x:c>
      <x:c r="S28" s="20" t="str">
        <x:f>IF(Q28&lt;&gt;"Ready","",G28*I28)</x:f>
      </x:c>
    </x:row>
    <x:row r="29" ht="38" customHeight="1">
      <x:c r="A29" s="23"/>
      <x:c r="B29" s="23"/>
      <x:c r="C29" s="23"/>
      <x:c r="D29" s="23"/>
      <x:c r="E29" s="23"/>
      <x:c r="F29" s="19"/>
      <x:c r="G29" s="19"/>
      <x:c r="H29" s="19"/>
      <x:c r="I29" s="19"/>
      <x:c r="J29" s="20" t="str">
        <x:f>IF(Q29&lt;&gt;"Ready","",H29*I29)</x:f>
      </x:c>
      <x:c r="K29" s="20" t="str">
        <x:f>IF(Q29&lt;&gt;"Ready","",F29+G29-H29)</x:f>
      </x:c>
      <x:c r="L29" s="20" t="str">
        <x:f>IF(Q29&lt;&gt;"Ready","",K29*I29)</x:f>
      </x:c>
      <x:c r="M29" s="19"/>
      <x:c r="N29" s="20" t="str">
        <x:f>IF(OR(A29="",COUNT(H29,M29)&lt;&gt;2),"",IF(MIN(H29,M29)&lt;0,"",MAX(0,M29-H29)))</x:f>
      </x:c>
      <x:c r="O29" s="21"/>
      <x:c r="P29" s="23"/>
      <x:c r="Q29" s="24" t="str">
        <x:f>IF(COUNTA(A29:I29,M29,O29:P29)=0,"",IF(A29="","Enter item",IF(E29="","Enter count unit",IF(COUNT(F29:I29)&lt;&gt;4,"Complete quantities and cost",IF(MIN(F29:I29)&lt;0,"Use non-negative inputs",IF(H29&gt;F29+G29,"Ending exceeds available stock","Ready"))))))</x:f>
      </x:c>
      <x:c r="R29" s="20" t="str">
        <x:f>IF(Q29&lt;&gt;"Ready","",F29*I29)</x:f>
      </x:c>
      <x:c r="S29" s="20" t="str">
        <x:f>IF(Q29&lt;&gt;"Ready","",G29*I29)</x:f>
      </x:c>
    </x:row>
    <x:row r="30" ht="38" customHeight="1">
      <x:c r="A30" s="23"/>
      <x:c r="B30" s="23"/>
      <x:c r="C30" s="23"/>
      <x:c r="D30" s="23"/>
      <x:c r="E30" s="23"/>
      <x:c r="F30" s="19"/>
      <x:c r="G30" s="19"/>
      <x:c r="H30" s="19"/>
      <x:c r="I30" s="19"/>
      <x:c r="J30" s="20" t="str">
        <x:f>IF(Q30&lt;&gt;"Ready","",H30*I30)</x:f>
      </x:c>
      <x:c r="K30" s="20" t="str">
        <x:f>IF(Q30&lt;&gt;"Ready","",F30+G30-H30)</x:f>
      </x:c>
      <x:c r="L30" s="20" t="str">
        <x:f>IF(Q30&lt;&gt;"Ready","",K30*I30)</x:f>
      </x:c>
      <x:c r="M30" s="19"/>
      <x:c r="N30" s="20" t="str">
        <x:f>IF(OR(A30="",COUNT(H30,M30)&lt;&gt;2),"",IF(MIN(H30,M30)&lt;0,"",MAX(0,M30-H30)))</x:f>
      </x:c>
      <x:c r="O30" s="21"/>
      <x:c r="P30" s="23"/>
      <x:c r="Q30" s="24" t="str">
        <x:f>IF(COUNTA(A30:I30,M30,O30:P30)=0,"",IF(A30="","Enter item",IF(E30="","Enter count unit",IF(COUNT(F30:I30)&lt;&gt;4,"Complete quantities and cost",IF(MIN(F30:I30)&lt;0,"Use non-negative inputs",IF(H30&gt;F30+G30,"Ending exceeds available stock","Ready"))))))</x:f>
      </x:c>
      <x:c r="R30" s="20" t="str">
        <x:f>IF(Q30&lt;&gt;"Ready","",F30*I30)</x:f>
      </x:c>
      <x:c r="S30" s="20" t="str">
        <x:f>IF(Q30&lt;&gt;"Ready","",G30*I30)</x:f>
      </x:c>
    </x:row>
    <x:row r="31" ht="38" customHeight="1">
      <x:c r="A31" s="23"/>
      <x:c r="B31" s="23"/>
      <x:c r="C31" s="23"/>
      <x:c r="D31" s="23"/>
      <x:c r="E31" s="23"/>
      <x:c r="F31" s="19"/>
      <x:c r="G31" s="19"/>
      <x:c r="H31" s="19"/>
      <x:c r="I31" s="19"/>
      <x:c r="J31" s="20" t="str">
        <x:f>IF(Q31&lt;&gt;"Ready","",H31*I31)</x:f>
      </x:c>
      <x:c r="K31" s="20" t="str">
        <x:f>IF(Q31&lt;&gt;"Ready","",F31+G31-H31)</x:f>
      </x:c>
      <x:c r="L31" s="20" t="str">
        <x:f>IF(Q31&lt;&gt;"Ready","",K31*I31)</x:f>
      </x:c>
      <x:c r="M31" s="19"/>
      <x:c r="N31" s="20" t="str">
        <x:f>IF(OR(A31="",COUNT(H31,M31)&lt;&gt;2),"",IF(MIN(H31,M31)&lt;0,"",MAX(0,M31-H31)))</x:f>
      </x:c>
      <x:c r="O31" s="21"/>
      <x:c r="P31" s="23"/>
      <x:c r="Q31" s="24" t="str">
        <x:f>IF(COUNTA(A31:I31,M31,O31:P31)=0,"",IF(A31="","Enter item",IF(E31="","Enter count unit",IF(COUNT(F31:I31)&lt;&gt;4,"Complete quantities and cost",IF(MIN(F31:I31)&lt;0,"Use non-negative inputs",IF(H31&gt;F31+G31,"Ending exceeds available stock","Ready"))))))</x:f>
      </x:c>
      <x:c r="R31" s="20" t="str">
        <x:f>IF(Q31&lt;&gt;"Ready","",F31*I31)</x:f>
      </x:c>
      <x:c r="S31" s="20" t="str">
        <x:f>IF(Q31&lt;&gt;"Ready","",G31*I31)</x:f>
      </x:c>
    </x:row>
    <x:row r="32" ht="38" customHeight="1">
      <x:c r="A32" s="23"/>
      <x:c r="B32" s="23"/>
      <x:c r="C32" s="23"/>
      <x:c r="D32" s="23"/>
      <x:c r="E32" s="23"/>
      <x:c r="F32" s="19"/>
      <x:c r="G32" s="19"/>
      <x:c r="H32" s="19"/>
      <x:c r="I32" s="19"/>
      <x:c r="J32" s="20" t="str">
        <x:f>IF(Q32&lt;&gt;"Ready","",H32*I32)</x:f>
      </x:c>
      <x:c r="K32" s="20" t="str">
        <x:f>IF(Q32&lt;&gt;"Ready","",F32+G32-H32)</x:f>
      </x:c>
      <x:c r="L32" s="20" t="str">
        <x:f>IF(Q32&lt;&gt;"Ready","",K32*I32)</x:f>
      </x:c>
      <x:c r="M32" s="19"/>
      <x:c r="N32" s="20" t="str">
        <x:f>IF(OR(A32="",COUNT(H32,M32)&lt;&gt;2),"",IF(MIN(H32,M32)&lt;0,"",MAX(0,M32-H32)))</x:f>
      </x:c>
      <x:c r="O32" s="21"/>
      <x:c r="P32" s="23"/>
      <x:c r="Q32" s="24" t="str">
        <x:f>IF(COUNTA(A32:I32,M32,O32:P32)=0,"",IF(A32="","Enter item",IF(E32="","Enter count unit",IF(COUNT(F32:I32)&lt;&gt;4,"Complete quantities and cost",IF(MIN(F32:I32)&lt;0,"Use non-negative inputs",IF(H32&gt;F32+G32,"Ending exceeds available stock","Ready"))))))</x:f>
      </x:c>
      <x:c r="R32" s="20" t="str">
        <x:f>IF(Q32&lt;&gt;"Ready","",F32*I32)</x:f>
      </x:c>
      <x:c r="S32" s="20" t="str">
        <x:f>IF(Q32&lt;&gt;"Ready","",G32*I32)</x:f>
      </x:c>
    </x:row>
    <x:row r="33" ht="38" customHeight="1">
      <x:c r="A33" s="23"/>
      <x:c r="B33" s="23"/>
      <x:c r="C33" s="23"/>
      <x:c r="D33" s="23"/>
      <x:c r="E33" s="23"/>
      <x:c r="F33" s="19"/>
      <x:c r="G33" s="19"/>
      <x:c r="H33" s="19"/>
      <x:c r="I33" s="19"/>
      <x:c r="J33" s="20" t="str">
        <x:f>IF(Q33&lt;&gt;"Ready","",H33*I33)</x:f>
      </x:c>
      <x:c r="K33" s="20" t="str">
        <x:f>IF(Q33&lt;&gt;"Ready","",F33+G33-H33)</x:f>
      </x:c>
      <x:c r="L33" s="20" t="str">
        <x:f>IF(Q33&lt;&gt;"Ready","",K33*I33)</x:f>
      </x:c>
      <x:c r="M33" s="19"/>
      <x:c r="N33" s="20" t="str">
        <x:f>IF(OR(A33="",COUNT(H33,M33)&lt;&gt;2),"",IF(MIN(H33,M33)&lt;0,"",MAX(0,M33-H33)))</x:f>
      </x:c>
      <x:c r="O33" s="21"/>
      <x:c r="P33" s="23"/>
      <x:c r="Q33" s="24" t="str">
        <x:f>IF(COUNTA(A33:I33,M33,O33:P33)=0,"",IF(A33="","Enter item",IF(E33="","Enter count unit",IF(COUNT(F33:I33)&lt;&gt;4,"Complete quantities and cost",IF(MIN(F33:I33)&lt;0,"Use non-negative inputs",IF(H33&gt;F33+G33,"Ending exceeds available stock","Ready"))))))</x:f>
      </x:c>
      <x:c r="R33" s="20" t="str">
        <x:f>IF(Q33&lt;&gt;"Ready","",F33*I33)</x:f>
      </x:c>
      <x:c r="S33" s="20" t="str">
        <x:f>IF(Q33&lt;&gt;"Ready","",G33*I33)</x:f>
      </x:c>
    </x:row>
    <x:row r="34" ht="38" customHeight="1">
      <x:c r="A34" s="23"/>
      <x:c r="B34" s="23"/>
      <x:c r="C34" s="23"/>
      <x:c r="D34" s="23"/>
      <x:c r="E34" s="23"/>
      <x:c r="F34" s="19"/>
      <x:c r="G34" s="19"/>
      <x:c r="H34" s="19"/>
      <x:c r="I34" s="19"/>
      <x:c r="J34" s="20" t="str">
        <x:f>IF(Q34&lt;&gt;"Ready","",H34*I34)</x:f>
      </x:c>
      <x:c r="K34" s="20" t="str">
        <x:f>IF(Q34&lt;&gt;"Ready","",F34+G34-H34)</x:f>
      </x:c>
      <x:c r="L34" s="20" t="str">
        <x:f>IF(Q34&lt;&gt;"Ready","",K34*I34)</x:f>
      </x:c>
      <x:c r="M34" s="19"/>
      <x:c r="N34" s="20" t="str">
        <x:f>IF(OR(A34="",COUNT(H34,M34)&lt;&gt;2),"",IF(MIN(H34,M34)&lt;0,"",MAX(0,M34-H34)))</x:f>
      </x:c>
      <x:c r="O34" s="21"/>
      <x:c r="P34" s="23"/>
      <x:c r="Q34" s="24" t="str">
        <x:f>IF(COUNTA(A34:I34,M34,O34:P34)=0,"",IF(A34="","Enter item",IF(E34="","Enter count unit",IF(COUNT(F34:I34)&lt;&gt;4,"Complete quantities and cost",IF(MIN(F34:I34)&lt;0,"Use non-negative inputs",IF(H34&gt;F34+G34,"Ending exceeds available stock","Ready"))))))</x:f>
      </x:c>
      <x:c r="R34" s="20" t="str">
        <x:f>IF(Q34&lt;&gt;"Ready","",F34*I34)</x:f>
      </x:c>
      <x:c r="S34" s="20" t="str">
        <x:f>IF(Q34&lt;&gt;"Ready","",G34*I34)</x:f>
      </x:c>
    </x:row>
    <x:row r="35" ht="38" customHeight="1">
      <x:c r="A35" s="23"/>
      <x:c r="B35" s="23"/>
      <x:c r="C35" s="23"/>
      <x:c r="D35" s="23"/>
      <x:c r="E35" s="23"/>
      <x:c r="F35" s="19"/>
      <x:c r="G35" s="19"/>
      <x:c r="H35" s="19"/>
      <x:c r="I35" s="19"/>
      <x:c r="J35" s="20" t="str">
        <x:f>IF(Q35&lt;&gt;"Ready","",H35*I35)</x:f>
      </x:c>
      <x:c r="K35" s="20" t="str">
        <x:f>IF(Q35&lt;&gt;"Ready","",F35+G35-H35)</x:f>
      </x:c>
      <x:c r="L35" s="20" t="str">
        <x:f>IF(Q35&lt;&gt;"Ready","",K35*I35)</x:f>
      </x:c>
      <x:c r="M35" s="19"/>
      <x:c r="N35" s="20" t="str">
        <x:f>IF(OR(A35="",COUNT(H35,M35)&lt;&gt;2),"",IF(MIN(H35,M35)&lt;0,"",MAX(0,M35-H35)))</x:f>
      </x:c>
      <x:c r="O35" s="21"/>
      <x:c r="P35" s="23"/>
      <x:c r="Q35" s="24" t="str">
        <x:f>IF(COUNTA(A35:I35,M35,O35:P35)=0,"",IF(A35="","Enter item",IF(E35="","Enter count unit",IF(COUNT(F35:I35)&lt;&gt;4,"Complete quantities and cost",IF(MIN(F35:I35)&lt;0,"Use non-negative inputs",IF(H35&gt;F35+G35,"Ending exceeds available stock","Ready"))))))</x:f>
      </x:c>
      <x:c r="R35" s="20" t="str">
        <x:f>IF(Q35&lt;&gt;"Ready","",F35*I35)</x:f>
      </x:c>
      <x:c r="S35" s="20" t="str">
        <x:f>IF(Q35&lt;&gt;"Ready","",G35*I35)</x:f>
      </x:c>
    </x:row>
    <x:row r="36" ht="38" customHeight="1">
      <x:c r="A36" s="23"/>
      <x:c r="B36" s="23"/>
      <x:c r="C36" s="23"/>
      <x:c r="D36" s="23"/>
      <x:c r="E36" s="23"/>
      <x:c r="F36" s="19"/>
      <x:c r="G36" s="19"/>
      <x:c r="H36" s="19"/>
      <x:c r="I36" s="19"/>
      <x:c r="J36" s="20" t="str">
        <x:f>IF(Q36&lt;&gt;"Ready","",H36*I36)</x:f>
      </x:c>
      <x:c r="K36" s="20" t="str">
        <x:f>IF(Q36&lt;&gt;"Ready","",F36+G36-H36)</x:f>
      </x:c>
      <x:c r="L36" s="20" t="str">
        <x:f>IF(Q36&lt;&gt;"Ready","",K36*I36)</x:f>
      </x:c>
      <x:c r="M36" s="19"/>
      <x:c r="N36" s="20" t="str">
        <x:f>IF(OR(A36="",COUNT(H36,M36)&lt;&gt;2),"",IF(MIN(H36,M36)&lt;0,"",MAX(0,M36-H36)))</x:f>
      </x:c>
      <x:c r="O36" s="21"/>
      <x:c r="P36" s="23"/>
      <x:c r="Q36" s="24" t="str">
        <x:f>IF(COUNTA(A36:I36,M36,O36:P36)=0,"",IF(A36="","Enter item",IF(E36="","Enter count unit",IF(COUNT(F36:I36)&lt;&gt;4,"Complete quantities and cost",IF(MIN(F36:I36)&lt;0,"Use non-negative inputs",IF(H36&gt;F36+G36,"Ending exceeds available stock","Ready"))))))</x:f>
      </x:c>
      <x:c r="R36" s="20" t="str">
        <x:f>IF(Q36&lt;&gt;"Ready","",F36*I36)</x:f>
      </x:c>
      <x:c r="S36" s="20" t="str">
        <x:f>IF(Q36&lt;&gt;"Ready","",G36*I36)</x:f>
      </x:c>
    </x:row>
    <x:row r="37" ht="38" customHeight="1">
      <x:c r="A37" s="23"/>
      <x:c r="B37" s="23"/>
      <x:c r="C37" s="23"/>
      <x:c r="D37" s="23"/>
      <x:c r="E37" s="23"/>
      <x:c r="F37" s="19"/>
      <x:c r="G37" s="19"/>
      <x:c r="H37" s="19"/>
      <x:c r="I37" s="19"/>
      <x:c r="J37" s="20" t="str">
        <x:f>IF(Q37&lt;&gt;"Ready","",H37*I37)</x:f>
      </x:c>
      <x:c r="K37" s="20" t="str">
        <x:f>IF(Q37&lt;&gt;"Ready","",F37+G37-H37)</x:f>
      </x:c>
      <x:c r="L37" s="20" t="str">
        <x:f>IF(Q37&lt;&gt;"Ready","",K37*I37)</x:f>
      </x:c>
      <x:c r="M37" s="19"/>
      <x:c r="N37" s="20" t="str">
        <x:f>IF(OR(A37="",COUNT(H37,M37)&lt;&gt;2),"",IF(MIN(H37,M37)&lt;0,"",MAX(0,M37-H37)))</x:f>
      </x:c>
      <x:c r="O37" s="21"/>
      <x:c r="P37" s="23"/>
      <x:c r="Q37" s="24" t="str">
        <x:f>IF(COUNTA(A37:I37,M37,O37:P37)=0,"",IF(A37="","Enter item",IF(E37="","Enter count unit",IF(COUNT(F37:I37)&lt;&gt;4,"Complete quantities and cost",IF(MIN(F37:I37)&lt;0,"Use non-negative inputs",IF(H37&gt;F37+G37,"Ending exceeds available stock","Ready"))))))</x:f>
      </x:c>
      <x:c r="R37" s="20" t="str">
        <x:f>IF(Q37&lt;&gt;"Ready","",F37*I37)</x:f>
      </x:c>
      <x:c r="S37" s="20" t="str">
        <x:f>IF(Q37&lt;&gt;"Ready","",G37*I37)</x:f>
      </x:c>
    </x:row>
    <x:row r="38" ht="38" customHeight="1">
      <x:c r="A38" s="23"/>
      <x:c r="B38" s="23"/>
      <x:c r="C38" s="23"/>
      <x:c r="D38" s="23"/>
      <x:c r="E38" s="23"/>
      <x:c r="F38" s="19"/>
      <x:c r="G38" s="19"/>
      <x:c r="H38" s="19"/>
      <x:c r="I38" s="19"/>
      <x:c r="J38" s="20" t="str">
        <x:f>IF(Q38&lt;&gt;"Ready","",H38*I38)</x:f>
      </x:c>
      <x:c r="K38" s="20" t="str">
        <x:f>IF(Q38&lt;&gt;"Ready","",F38+G38-H38)</x:f>
      </x:c>
      <x:c r="L38" s="20" t="str">
        <x:f>IF(Q38&lt;&gt;"Ready","",K38*I38)</x:f>
      </x:c>
      <x:c r="M38" s="19"/>
      <x:c r="N38" s="20" t="str">
        <x:f>IF(OR(A38="",COUNT(H38,M38)&lt;&gt;2),"",IF(MIN(H38,M38)&lt;0,"",MAX(0,M38-H38)))</x:f>
      </x:c>
      <x:c r="O38" s="21"/>
      <x:c r="P38" s="23"/>
      <x:c r="Q38" s="24" t="str">
        <x:f>IF(COUNTA(A38:I38,M38,O38:P38)=0,"",IF(A38="","Enter item",IF(E38="","Enter count unit",IF(COUNT(F38:I38)&lt;&gt;4,"Complete quantities and cost",IF(MIN(F38:I38)&lt;0,"Use non-negative inputs",IF(H38&gt;F38+G38,"Ending exceeds available stock","Ready"))))))</x:f>
      </x:c>
      <x:c r="R38" s="20" t="str">
        <x:f>IF(Q38&lt;&gt;"Ready","",F38*I38)</x:f>
      </x:c>
      <x:c r="S38" s="20" t="str">
        <x:f>IF(Q38&lt;&gt;"Ready","",G38*I38)</x:f>
      </x:c>
    </x:row>
    <x:row r="39" ht="38" customHeight="1">
      <x:c r="A39" s="23"/>
      <x:c r="B39" s="23"/>
      <x:c r="C39" s="23"/>
      <x:c r="D39" s="23"/>
      <x:c r="E39" s="23"/>
      <x:c r="F39" s="19"/>
      <x:c r="G39" s="19"/>
      <x:c r="H39" s="19"/>
      <x:c r="I39" s="19"/>
      <x:c r="J39" s="20" t="str">
        <x:f>IF(Q39&lt;&gt;"Ready","",H39*I39)</x:f>
      </x:c>
      <x:c r="K39" s="20" t="str">
        <x:f>IF(Q39&lt;&gt;"Ready","",F39+G39-H39)</x:f>
      </x:c>
      <x:c r="L39" s="20" t="str">
        <x:f>IF(Q39&lt;&gt;"Ready","",K39*I39)</x:f>
      </x:c>
      <x:c r="M39" s="19"/>
      <x:c r="N39" s="20" t="str">
        <x:f>IF(OR(A39="",COUNT(H39,M39)&lt;&gt;2),"",IF(MIN(H39,M39)&lt;0,"",MAX(0,M39-H39)))</x:f>
      </x:c>
      <x:c r="O39" s="21"/>
      <x:c r="P39" s="23"/>
      <x:c r="Q39" s="24" t="str">
        <x:f>IF(COUNTA(A39:I39,M39,O39:P39)=0,"",IF(A39="","Enter item",IF(E39="","Enter count unit",IF(COUNT(F39:I39)&lt;&gt;4,"Complete quantities and cost",IF(MIN(F39:I39)&lt;0,"Use non-negative inputs",IF(H39&gt;F39+G39,"Ending exceeds available stock","Ready"))))))</x:f>
      </x:c>
      <x:c r="R39" s="20" t="str">
        <x:f>IF(Q39&lt;&gt;"Ready","",F39*I39)</x:f>
      </x:c>
      <x:c r="S39" s="20" t="str">
        <x:f>IF(Q39&lt;&gt;"Ready","",G39*I39)</x:f>
      </x:c>
    </x:row>
    <x:row r="40" ht="38" customHeight="1">
      <x:c r="A40" s="23"/>
      <x:c r="B40" s="23"/>
      <x:c r="C40" s="23"/>
      <x:c r="D40" s="23"/>
      <x:c r="E40" s="23"/>
      <x:c r="F40" s="19"/>
      <x:c r="G40" s="19"/>
      <x:c r="H40" s="19"/>
      <x:c r="I40" s="19"/>
      <x:c r="J40" s="20" t="str">
        <x:f>IF(Q40&lt;&gt;"Ready","",H40*I40)</x:f>
      </x:c>
      <x:c r="K40" s="20" t="str">
        <x:f>IF(Q40&lt;&gt;"Ready","",F40+G40-H40)</x:f>
      </x:c>
      <x:c r="L40" s="20" t="str">
        <x:f>IF(Q40&lt;&gt;"Ready","",K40*I40)</x:f>
      </x:c>
      <x:c r="M40" s="19"/>
      <x:c r="N40" s="20" t="str">
        <x:f>IF(OR(A40="",COUNT(H40,M40)&lt;&gt;2),"",IF(MIN(H40,M40)&lt;0,"",MAX(0,M40-H40)))</x:f>
      </x:c>
      <x:c r="O40" s="21"/>
      <x:c r="P40" s="23"/>
      <x:c r="Q40" s="24" t="str">
        <x:f>IF(COUNTA(A40:I40,M40,O40:P40)=0,"",IF(A40="","Enter item",IF(E40="","Enter count unit",IF(COUNT(F40:I40)&lt;&gt;4,"Complete quantities and cost",IF(MIN(F40:I40)&lt;0,"Use non-negative inputs",IF(H40&gt;F40+G40,"Ending exceeds available stock","Ready"))))))</x:f>
      </x:c>
      <x:c r="R40" s="20" t="str">
        <x:f>IF(Q40&lt;&gt;"Ready","",F40*I40)</x:f>
      </x:c>
      <x:c r="S40" s="20" t="str">
        <x:f>IF(Q40&lt;&gt;"Ready","",G40*I40)</x:f>
      </x:c>
    </x:row>
    <x:row r="41" ht="38" customHeight="1">
      <x:c r="A41" s="23"/>
      <x:c r="B41" s="23"/>
      <x:c r="C41" s="23"/>
      <x:c r="D41" s="23"/>
      <x:c r="E41" s="23"/>
      <x:c r="F41" s="19"/>
      <x:c r="G41" s="19"/>
      <x:c r="H41" s="19"/>
      <x:c r="I41" s="19"/>
      <x:c r="J41" s="20" t="str">
        <x:f>IF(Q41&lt;&gt;"Ready","",H41*I41)</x:f>
      </x:c>
      <x:c r="K41" s="20" t="str">
        <x:f>IF(Q41&lt;&gt;"Ready","",F41+G41-H41)</x:f>
      </x:c>
      <x:c r="L41" s="20" t="str">
        <x:f>IF(Q41&lt;&gt;"Ready","",K41*I41)</x:f>
      </x:c>
      <x:c r="M41" s="19"/>
      <x:c r="N41" s="20" t="str">
        <x:f>IF(OR(A41="",COUNT(H41,M41)&lt;&gt;2),"",IF(MIN(H41,M41)&lt;0,"",MAX(0,M41-H41)))</x:f>
      </x:c>
      <x:c r="O41" s="21"/>
      <x:c r="P41" s="23"/>
      <x:c r="Q41" s="24" t="str">
        <x:f>IF(COUNTA(A41:I41,M41,O41:P41)=0,"",IF(A41="","Enter item",IF(E41="","Enter count unit",IF(COUNT(F41:I41)&lt;&gt;4,"Complete quantities and cost",IF(MIN(F41:I41)&lt;0,"Use non-negative inputs",IF(H41&gt;F41+G41,"Ending exceeds available stock","Ready"))))))</x:f>
      </x:c>
      <x:c r="R41" s="20" t="str">
        <x:f>IF(Q41&lt;&gt;"Ready","",F41*I41)</x:f>
      </x:c>
      <x:c r="S41" s="20" t="str">
        <x:f>IF(Q41&lt;&gt;"Ready","",G41*I41)</x:f>
      </x:c>
    </x:row>
    <x:row r="42" ht="38" customHeight="1">
      <x:c r="A42" s="23"/>
      <x:c r="B42" s="23"/>
      <x:c r="C42" s="23"/>
      <x:c r="D42" s="23"/>
      <x:c r="E42" s="23"/>
      <x:c r="F42" s="19"/>
      <x:c r="G42" s="19"/>
      <x:c r="H42" s="19"/>
      <x:c r="I42" s="19"/>
      <x:c r="J42" s="20" t="str">
        <x:f>IF(Q42&lt;&gt;"Ready","",H42*I42)</x:f>
      </x:c>
      <x:c r="K42" s="20" t="str">
        <x:f>IF(Q42&lt;&gt;"Ready","",F42+G42-H42)</x:f>
      </x:c>
      <x:c r="L42" s="20" t="str">
        <x:f>IF(Q42&lt;&gt;"Ready","",K42*I42)</x:f>
      </x:c>
      <x:c r="M42" s="19"/>
      <x:c r="N42" s="20" t="str">
        <x:f>IF(OR(A42="",COUNT(H42,M42)&lt;&gt;2),"",IF(MIN(H42,M42)&lt;0,"",MAX(0,M42-H42)))</x:f>
      </x:c>
      <x:c r="O42" s="21"/>
      <x:c r="P42" s="23"/>
      <x:c r="Q42" s="24" t="str">
        <x:f>IF(COUNTA(A42:I42,M42,O42:P42)=0,"",IF(A42="","Enter item",IF(E42="","Enter count unit",IF(COUNT(F42:I42)&lt;&gt;4,"Complete quantities and cost",IF(MIN(F42:I42)&lt;0,"Use non-negative inputs",IF(H42&gt;F42+G42,"Ending exceeds available stock","Ready"))))))</x:f>
      </x:c>
      <x:c r="R42" s="20" t="str">
        <x:f>IF(Q42&lt;&gt;"Ready","",F42*I42)</x:f>
      </x:c>
      <x:c r="S42" s="20" t="str">
        <x:f>IF(Q42&lt;&gt;"Ready","",G42*I42)</x:f>
      </x:c>
    </x:row>
    <x:row r="43" ht="38" customHeight="1">
      <x:c r="A43" s="23"/>
      <x:c r="B43" s="23"/>
      <x:c r="C43" s="23"/>
      <x:c r="D43" s="23"/>
      <x:c r="E43" s="23"/>
      <x:c r="F43" s="19"/>
      <x:c r="G43" s="19"/>
      <x:c r="H43" s="19"/>
      <x:c r="I43" s="19"/>
      <x:c r="J43" s="20" t="str">
        <x:f>IF(Q43&lt;&gt;"Ready","",H43*I43)</x:f>
      </x:c>
      <x:c r="K43" s="20" t="str">
        <x:f>IF(Q43&lt;&gt;"Ready","",F43+G43-H43)</x:f>
      </x:c>
      <x:c r="L43" s="20" t="str">
        <x:f>IF(Q43&lt;&gt;"Ready","",K43*I43)</x:f>
      </x:c>
      <x:c r="M43" s="19"/>
      <x:c r="N43" s="20" t="str">
        <x:f>IF(OR(A43="",COUNT(H43,M43)&lt;&gt;2),"",IF(MIN(H43,M43)&lt;0,"",MAX(0,M43-H43)))</x:f>
      </x:c>
      <x:c r="O43" s="21"/>
      <x:c r="P43" s="23"/>
      <x:c r="Q43" s="24" t="str">
        <x:f>IF(COUNTA(A43:I43,M43,O43:P43)=0,"",IF(A43="","Enter item",IF(E43="","Enter count unit",IF(COUNT(F43:I43)&lt;&gt;4,"Complete quantities and cost",IF(MIN(F43:I43)&lt;0,"Use non-negative inputs",IF(H43&gt;F43+G43,"Ending exceeds available stock","Ready"))))))</x:f>
      </x:c>
      <x:c r="R43" s="20" t="str">
        <x:f>IF(Q43&lt;&gt;"Ready","",F43*I43)</x:f>
      </x:c>
      <x:c r="S43" s="20" t="str">
        <x:f>IF(Q43&lt;&gt;"Ready","",G43*I43)</x:f>
      </x:c>
    </x:row>
    <x:row r="44" ht="38" customHeight="1">
      <x:c r="A44" s="23"/>
      <x:c r="B44" s="23"/>
      <x:c r="C44" s="23"/>
      <x:c r="D44" s="23"/>
      <x:c r="E44" s="23"/>
      <x:c r="F44" s="19"/>
      <x:c r="G44" s="19"/>
      <x:c r="H44" s="19"/>
      <x:c r="I44" s="19"/>
      <x:c r="J44" s="20" t="str">
        <x:f>IF(Q44&lt;&gt;"Ready","",H44*I44)</x:f>
      </x:c>
      <x:c r="K44" s="20" t="str">
        <x:f>IF(Q44&lt;&gt;"Ready","",F44+G44-H44)</x:f>
      </x:c>
      <x:c r="L44" s="20" t="str">
        <x:f>IF(Q44&lt;&gt;"Ready","",K44*I44)</x:f>
      </x:c>
      <x:c r="M44" s="19"/>
      <x:c r="N44" s="20" t="str">
        <x:f>IF(OR(A44="",COUNT(H44,M44)&lt;&gt;2),"",IF(MIN(H44,M44)&lt;0,"",MAX(0,M44-H44)))</x:f>
      </x:c>
      <x:c r="O44" s="21"/>
      <x:c r="P44" s="23"/>
      <x:c r="Q44" s="24" t="str">
        <x:f>IF(COUNTA(A44:I44,M44,O44:P44)=0,"",IF(A44="","Enter item",IF(E44="","Enter count unit",IF(COUNT(F44:I44)&lt;&gt;4,"Complete quantities and cost",IF(MIN(F44:I44)&lt;0,"Use non-negative inputs",IF(H44&gt;F44+G44,"Ending exceeds available stock","Ready"))))))</x:f>
      </x:c>
      <x:c r="R44" s="20" t="str">
        <x:f>IF(Q44&lt;&gt;"Ready","",F44*I44)</x:f>
      </x:c>
      <x:c r="S44" s="20" t="str">
        <x:f>IF(Q44&lt;&gt;"Ready","",G44*I44)</x:f>
      </x:c>
    </x:row>
    <x:row r="45" ht="38" customHeight="1">
      <x:c r="A45" s="23"/>
      <x:c r="B45" s="23"/>
      <x:c r="C45" s="23"/>
      <x:c r="D45" s="23"/>
      <x:c r="E45" s="23"/>
      <x:c r="F45" s="19"/>
      <x:c r="G45" s="19"/>
      <x:c r="H45" s="19"/>
      <x:c r="I45" s="19"/>
      <x:c r="J45" s="20" t="str">
        <x:f>IF(Q45&lt;&gt;"Ready","",H45*I45)</x:f>
      </x:c>
      <x:c r="K45" s="20" t="str">
        <x:f>IF(Q45&lt;&gt;"Ready","",F45+G45-H45)</x:f>
      </x:c>
      <x:c r="L45" s="20" t="str">
        <x:f>IF(Q45&lt;&gt;"Ready","",K45*I45)</x:f>
      </x:c>
      <x:c r="M45" s="19"/>
      <x:c r="N45" s="20" t="str">
        <x:f>IF(OR(A45="",COUNT(H45,M45)&lt;&gt;2),"",IF(MIN(H45,M45)&lt;0,"",MAX(0,M45-H45)))</x:f>
      </x:c>
      <x:c r="O45" s="21"/>
      <x:c r="P45" s="23"/>
      <x:c r="Q45" s="24" t="str">
        <x:f>IF(COUNTA(A45:I45,M45,O45:P45)=0,"",IF(A45="","Enter item",IF(E45="","Enter count unit",IF(COUNT(F45:I45)&lt;&gt;4,"Complete quantities and cost",IF(MIN(F45:I45)&lt;0,"Use non-negative inputs",IF(H45&gt;F45+G45,"Ending exceeds available stock","Ready"))))))</x:f>
      </x:c>
      <x:c r="R45" s="20" t="str">
        <x:f>IF(Q45&lt;&gt;"Ready","",F45*I45)</x:f>
      </x:c>
      <x:c r="S45" s="20" t="str">
        <x:f>IF(Q45&lt;&gt;"Ready","",G45*I45)</x:f>
      </x:c>
    </x:row>
    <x:row r="46" ht="38" customHeight="1">
      <x:c r="A46" s="23"/>
      <x:c r="B46" s="23"/>
      <x:c r="C46" s="23"/>
      <x:c r="D46" s="23"/>
      <x:c r="E46" s="23"/>
      <x:c r="F46" s="19"/>
      <x:c r="G46" s="19"/>
      <x:c r="H46" s="19"/>
      <x:c r="I46" s="19"/>
      <x:c r="J46" s="20" t="str">
        <x:f>IF(Q46&lt;&gt;"Ready","",H46*I46)</x:f>
      </x:c>
      <x:c r="K46" s="20" t="str">
        <x:f>IF(Q46&lt;&gt;"Ready","",F46+G46-H46)</x:f>
      </x:c>
      <x:c r="L46" s="20" t="str">
        <x:f>IF(Q46&lt;&gt;"Ready","",K46*I46)</x:f>
      </x:c>
      <x:c r="M46" s="19"/>
      <x:c r="N46" s="20" t="str">
        <x:f>IF(OR(A46="",COUNT(H46,M46)&lt;&gt;2),"",IF(MIN(H46,M46)&lt;0,"",MAX(0,M46-H46)))</x:f>
      </x:c>
      <x:c r="O46" s="21"/>
      <x:c r="P46" s="23"/>
      <x:c r="Q46" s="24" t="str">
        <x:f>IF(COUNTA(A46:I46,M46,O46:P46)=0,"",IF(A46="","Enter item",IF(E46="","Enter count unit",IF(COUNT(F46:I46)&lt;&gt;4,"Complete quantities and cost",IF(MIN(F46:I46)&lt;0,"Use non-negative inputs",IF(H46&gt;F46+G46,"Ending exceeds available stock","Ready"))))))</x:f>
      </x:c>
      <x:c r="R46" s="20" t="str">
        <x:f>IF(Q46&lt;&gt;"Ready","",F46*I46)</x:f>
      </x:c>
      <x:c r="S46" s="20" t="str">
        <x:f>IF(Q46&lt;&gt;"Ready","",G46*I46)</x:f>
      </x:c>
    </x:row>
    <x:row r="47" ht="38" customHeight="1">
      <x:c r="A47" s="23"/>
      <x:c r="B47" s="23"/>
      <x:c r="C47" s="23"/>
      <x:c r="D47" s="23"/>
      <x:c r="E47" s="23"/>
      <x:c r="F47" s="19"/>
      <x:c r="G47" s="19"/>
      <x:c r="H47" s="19"/>
      <x:c r="I47" s="19"/>
      <x:c r="J47" s="20" t="str">
        <x:f>IF(Q47&lt;&gt;"Ready","",H47*I47)</x:f>
      </x:c>
      <x:c r="K47" s="20" t="str">
        <x:f>IF(Q47&lt;&gt;"Ready","",F47+G47-H47)</x:f>
      </x:c>
      <x:c r="L47" s="20" t="str">
        <x:f>IF(Q47&lt;&gt;"Ready","",K47*I47)</x:f>
      </x:c>
      <x:c r="M47" s="19"/>
      <x:c r="N47" s="20" t="str">
        <x:f>IF(OR(A47="",COUNT(H47,M47)&lt;&gt;2),"",IF(MIN(H47,M47)&lt;0,"",MAX(0,M47-H47)))</x:f>
      </x:c>
      <x:c r="O47" s="21"/>
      <x:c r="P47" s="23"/>
      <x:c r="Q47" s="24" t="str">
        <x:f>IF(COUNTA(A47:I47,M47,O47:P47)=0,"",IF(A47="","Enter item",IF(E47="","Enter count unit",IF(COUNT(F47:I47)&lt;&gt;4,"Complete quantities and cost",IF(MIN(F47:I47)&lt;0,"Use non-negative inputs",IF(H47&gt;F47+G47,"Ending exceeds available stock","Ready"))))))</x:f>
      </x:c>
      <x:c r="R47" s="20" t="str">
        <x:f>IF(Q47&lt;&gt;"Ready","",F47*I47)</x:f>
      </x:c>
      <x:c r="S47" s="20" t="str">
        <x:f>IF(Q47&lt;&gt;"Ready","",G47*I47)</x:f>
      </x:c>
    </x:row>
    <x:row r="48" ht="38" customHeight="1">
      <x:c r="A48" s="23"/>
      <x:c r="B48" s="23"/>
      <x:c r="C48" s="23"/>
      <x:c r="D48" s="23"/>
      <x:c r="E48" s="23"/>
      <x:c r="F48" s="19"/>
      <x:c r="G48" s="19"/>
      <x:c r="H48" s="19"/>
      <x:c r="I48" s="19"/>
      <x:c r="J48" s="20" t="str">
        <x:f>IF(Q48&lt;&gt;"Ready","",H48*I48)</x:f>
      </x:c>
      <x:c r="K48" s="20" t="str">
        <x:f>IF(Q48&lt;&gt;"Ready","",F48+G48-H48)</x:f>
      </x:c>
      <x:c r="L48" s="20" t="str">
        <x:f>IF(Q48&lt;&gt;"Ready","",K48*I48)</x:f>
      </x:c>
      <x:c r="M48" s="19"/>
      <x:c r="N48" s="20" t="str">
        <x:f>IF(OR(A48="",COUNT(H48,M48)&lt;&gt;2),"",IF(MIN(H48,M48)&lt;0,"",MAX(0,M48-H48)))</x:f>
      </x:c>
      <x:c r="O48" s="21"/>
      <x:c r="P48" s="23"/>
      <x:c r="Q48" s="24" t="str">
        <x:f>IF(COUNTA(A48:I48,M48,O48:P48)=0,"",IF(A48="","Enter item",IF(E48="","Enter count unit",IF(COUNT(F48:I48)&lt;&gt;4,"Complete quantities and cost",IF(MIN(F48:I48)&lt;0,"Use non-negative inputs",IF(H48&gt;F48+G48,"Ending exceeds available stock","Ready"))))))</x:f>
      </x:c>
      <x:c r="R48" s="20" t="str">
        <x:f>IF(Q48&lt;&gt;"Ready","",F48*I48)</x:f>
      </x:c>
      <x:c r="S48" s="20" t="str">
        <x:f>IF(Q48&lt;&gt;"Ready","",G48*I48)</x:f>
      </x:c>
    </x:row>
    <x:row r="49" ht="38" customHeight="1">
      <x:c r="A49" s="23"/>
      <x:c r="B49" s="23"/>
      <x:c r="C49" s="23"/>
      <x:c r="D49" s="23"/>
      <x:c r="E49" s="23"/>
      <x:c r="F49" s="19"/>
      <x:c r="G49" s="19"/>
      <x:c r="H49" s="19"/>
      <x:c r="I49" s="19"/>
      <x:c r="J49" s="20" t="str">
        <x:f>IF(Q49&lt;&gt;"Ready","",H49*I49)</x:f>
      </x:c>
      <x:c r="K49" s="20" t="str">
        <x:f>IF(Q49&lt;&gt;"Ready","",F49+G49-H49)</x:f>
      </x:c>
      <x:c r="L49" s="20" t="str">
        <x:f>IF(Q49&lt;&gt;"Ready","",K49*I49)</x:f>
      </x:c>
      <x:c r="M49" s="19"/>
      <x:c r="N49" s="20" t="str">
        <x:f>IF(OR(A49="",COUNT(H49,M49)&lt;&gt;2),"",IF(MIN(H49,M49)&lt;0,"",MAX(0,M49-H49)))</x:f>
      </x:c>
      <x:c r="O49" s="21"/>
      <x:c r="P49" s="23"/>
      <x:c r="Q49" s="24" t="str">
        <x:f>IF(COUNTA(A49:I49,M49,O49:P49)=0,"",IF(A49="","Enter item",IF(E49="","Enter count unit",IF(COUNT(F49:I49)&lt;&gt;4,"Complete quantities and cost",IF(MIN(F49:I49)&lt;0,"Use non-negative inputs",IF(H49&gt;F49+G49,"Ending exceeds available stock","Ready"))))))</x:f>
      </x:c>
      <x:c r="R49" s="20" t="str">
        <x:f>IF(Q49&lt;&gt;"Ready","",F49*I49)</x:f>
      </x:c>
      <x:c r="S49" s="20" t="str">
        <x:f>IF(Q49&lt;&gt;"Ready","",G49*I49)</x:f>
      </x:c>
    </x:row>
    <x:row r="50" ht="38" customHeight="1">
      <x:c r="A50" s="23"/>
      <x:c r="B50" s="23"/>
      <x:c r="C50" s="23"/>
      <x:c r="D50" s="23"/>
      <x:c r="E50" s="23"/>
      <x:c r="F50" s="19"/>
      <x:c r="G50" s="19"/>
      <x:c r="H50" s="19"/>
      <x:c r="I50" s="19"/>
      <x:c r="J50" s="20" t="str">
        <x:f>IF(Q50&lt;&gt;"Ready","",H50*I50)</x:f>
      </x:c>
      <x:c r="K50" s="20" t="str">
        <x:f>IF(Q50&lt;&gt;"Ready","",F50+G50-H50)</x:f>
      </x:c>
      <x:c r="L50" s="20" t="str">
        <x:f>IF(Q50&lt;&gt;"Ready","",K50*I50)</x:f>
      </x:c>
      <x:c r="M50" s="19"/>
      <x:c r="N50" s="20" t="str">
        <x:f>IF(OR(A50="",COUNT(H50,M50)&lt;&gt;2),"",IF(MIN(H50,M50)&lt;0,"",MAX(0,M50-H50)))</x:f>
      </x:c>
      <x:c r="O50" s="21"/>
      <x:c r="P50" s="23"/>
      <x:c r="Q50" s="24" t="str">
        <x:f>IF(COUNTA(A50:I50,M50,O50:P50)=0,"",IF(A50="","Enter item",IF(E50="","Enter count unit",IF(COUNT(F50:I50)&lt;&gt;4,"Complete quantities and cost",IF(MIN(F50:I50)&lt;0,"Use non-negative inputs",IF(H50&gt;F50+G50,"Ending exceeds available stock","Ready"))))))</x:f>
      </x:c>
      <x:c r="R50" s="20" t="str">
        <x:f>IF(Q50&lt;&gt;"Ready","",F50*I50)</x:f>
      </x:c>
      <x:c r="S50" s="20" t="str">
        <x:f>IF(Q50&lt;&gt;"Ready","",G50*I50)</x:f>
      </x:c>
    </x:row>
    <x:row r="51" ht="38" customHeight="1">
      <x:c r="A51" s="23"/>
      <x:c r="B51" s="23"/>
      <x:c r="C51" s="23"/>
      <x:c r="D51" s="23"/>
      <x:c r="E51" s="23"/>
      <x:c r="F51" s="19"/>
      <x:c r="G51" s="19"/>
      <x:c r="H51" s="19"/>
      <x:c r="I51" s="19"/>
      <x:c r="J51" s="20" t="str">
        <x:f>IF(Q51&lt;&gt;"Ready","",H51*I51)</x:f>
      </x:c>
      <x:c r="K51" s="20" t="str">
        <x:f>IF(Q51&lt;&gt;"Ready","",F51+G51-H51)</x:f>
      </x:c>
      <x:c r="L51" s="20" t="str">
        <x:f>IF(Q51&lt;&gt;"Ready","",K51*I51)</x:f>
      </x:c>
      <x:c r="M51" s="19"/>
      <x:c r="N51" s="20" t="str">
        <x:f>IF(OR(A51="",COUNT(H51,M51)&lt;&gt;2),"",IF(MIN(H51,M51)&lt;0,"",MAX(0,M51-H51)))</x:f>
      </x:c>
      <x:c r="O51" s="21"/>
      <x:c r="P51" s="23"/>
      <x:c r="Q51" s="24" t="str">
        <x:f>IF(COUNTA(A51:I51,M51,O51:P51)=0,"",IF(A51="","Enter item",IF(E51="","Enter count unit",IF(COUNT(F51:I51)&lt;&gt;4,"Complete quantities and cost",IF(MIN(F51:I51)&lt;0,"Use non-negative inputs",IF(H51&gt;F51+G51,"Ending exceeds available stock","Ready"))))))</x:f>
      </x:c>
      <x:c r="R51" s="20" t="str">
        <x:f>IF(Q51&lt;&gt;"Ready","",F51*I51)</x:f>
      </x:c>
      <x:c r="S51" s="20" t="str">
        <x:f>IF(Q51&lt;&gt;"Ready","",G51*I51)</x:f>
      </x:c>
    </x:row>
    <x:row r="52" ht="38" customHeight="1">
      <x:c r="A52" s="23"/>
      <x:c r="B52" s="23"/>
      <x:c r="C52" s="23"/>
      <x:c r="D52" s="23"/>
      <x:c r="E52" s="23"/>
      <x:c r="F52" s="19"/>
      <x:c r="G52" s="19"/>
      <x:c r="H52" s="19"/>
      <x:c r="I52" s="19"/>
      <x:c r="J52" s="20" t="str">
        <x:f>IF(Q52&lt;&gt;"Ready","",H52*I52)</x:f>
      </x:c>
      <x:c r="K52" s="20" t="str">
        <x:f>IF(Q52&lt;&gt;"Ready","",F52+G52-H52)</x:f>
      </x:c>
      <x:c r="L52" s="20" t="str">
        <x:f>IF(Q52&lt;&gt;"Ready","",K52*I52)</x:f>
      </x:c>
      <x:c r="M52" s="19"/>
      <x:c r="N52" s="20" t="str">
        <x:f>IF(OR(A52="",COUNT(H52,M52)&lt;&gt;2),"",IF(MIN(H52,M52)&lt;0,"",MAX(0,M52-H52)))</x:f>
      </x:c>
      <x:c r="O52" s="21"/>
      <x:c r="P52" s="23"/>
      <x:c r="Q52" s="24" t="str">
        <x:f>IF(COUNTA(A52:I52,M52,O52:P52)=0,"",IF(A52="","Enter item",IF(E52="","Enter count unit",IF(COUNT(F52:I52)&lt;&gt;4,"Complete quantities and cost",IF(MIN(F52:I52)&lt;0,"Use non-negative inputs",IF(H52&gt;F52+G52,"Ending exceeds available stock","Ready"))))))</x:f>
      </x:c>
      <x:c r="R52" s="20" t="str">
        <x:f>IF(Q52&lt;&gt;"Ready","",F52*I52)</x:f>
      </x:c>
      <x:c r="S52" s="20" t="str">
        <x:f>IF(Q52&lt;&gt;"Ready","",G52*I52)</x:f>
      </x:c>
    </x:row>
    <x:row r="53" ht="38" customHeight="1">
      <x:c r="A53" s="23"/>
      <x:c r="B53" s="23"/>
      <x:c r="C53" s="23"/>
      <x:c r="D53" s="23"/>
      <x:c r="E53" s="23"/>
      <x:c r="F53" s="19"/>
      <x:c r="G53" s="19"/>
      <x:c r="H53" s="19"/>
      <x:c r="I53" s="19"/>
      <x:c r="J53" s="20" t="str">
        <x:f>IF(Q53&lt;&gt;"Ready","",H53*I53)</x:f>
      </x:c>
      <x:c r="K53" s="20" t="str">
        <x:f>IF(Q53&lt;&gt;"Ready","",F53+G53-H53)</x:f>
      </x:c>
      <x:c r="L53" s="20" t="str">
        <x:f>IF(Q53&lt;&gt;"Ready","",K53*I53)</x:f>
      </x:c>
      <x:c r="M53" s="19"/>
      <x:c r="N53" s="20" t="str">
        <x:f>IF(OR(A53="",COUNT(H53,M53)&lt;&gt;2),"",IF(MIN(H53,M53)&lt;0,"",MAX(0,M53-H53)))</x:f>
      </x:c>
      <x:c r="O53" s="21"/>
      <x:c r="P53" s="23"/>
      <x:c r="Q53" s="24" t="str">
        <x:f>IF(COUNTA(A53:I53,M53,O53:P53)=0,"",IF(A53="","Enter item",IF(E53="","Enter count unit",IF(COUNT(F53:I53)&lt;&gt;4,"Complete quantities and cost",IF(MIN(F53:I53)&lt;0,"Use non-negative inputs",IF(H53&gt;F53+G53,"Ending exceeds available stock","Ready"))))))</x:f>
      </x:c>
      <x:c r="R53" s="20" t="str">
        <x:f>IF(Q53&lt;&gt;"Ready","",F53*I53)</x:f>
      </x:c>
      <x:c r="S53" s="20" t="str">
        <x:f>IF(Q53&lt;&gt;"Ready","",G53*I53)</x:f>
      </x:c>
    </x:row>
    <x:row r="54" ht="38" customHeight="1">
      <x:c r="A54" s="23"/>
      <x:c r="B54" s="23"/>
      <x:c r="C54" s="23"/>
      <x:c r="D54" s="23"/>
      <x:c r="E54" s="23"/>
      <x:c r="F54" s="19"/>
      <x:c r="G54" s="19"/>
      <x:c r="H54" s="19"/>
      <x:c r="I54" s="19"/>
      <x:c r="J54" s="20" t="str">
        <x:f>IF(Q54&lt;&gt;"Ready","",H54*I54)</x:f>
      </x:c>
      <x:c r="K54" s="20" t="str">
        <x:f>IF(Q54&lt;&gt;"Ready","",F54+G54-H54)</x:f>
      </x:c>
      <x:c r="L54" s="20" t="str">
        <x:f>IF(Q54&lt;&gt;"Ready","",K54*I54)</x:f>
      </x:c>
      <x:c r="M54" s="19"/>
      <x:c r="N54" s="20" t="str">
        <x:f>IF(OR(A54="",COUNT(H54,M54)&lt;&gt;2),"",IF(MIN(H54,M54)&lt;0,"",MAX(0,M54-H54)))</x:f>
      </x:c>
      <x:c r="O54" s="21"/>
      <x:c r="P54" s="23"/>
      <x:c r="Q54" s="24" t="str">
        <x:f>IF(COUNTA(A54:I54,M54,O54:P54)=0,"",IF(A54="","Enter item",IF(E54="","Enter count unit",IF(COUNT(F54:I54)&lt;&gt;4,"Complete quantities and cost",IF(MIN(F54:I54)&lt;0,"Use non-negative inputs",IF(H54&gt;F54+G54,"Ending exceeds available stock","Ready"))))))</x:f>
      </x:c>
      <x:c r="R54" s="20" t="str">
        <x:f>IF(Q54&lt;&gt;"Ready","",F54*I54)</x:f>
      </x:c>
      <x:c r="S54" s="20" t="str">
        <x:f>IF(Q54&lt;&gt;"Ready","",G54*I54)</x:f>
      </x:c>
    </x:row>
    <x:row r="55" ht="38" customHeight="1">
      <x:c r="A55" s="23"/>
      <x:c r="B55" s="23"/>
      <x:c r="C55" s="23"/>
      <x:c r="D55" s="23"/>
      <x:c r="E55" s="23"/>
      <x:c r="F55" s="19"/>
      <x:c r="G55" s="19"/>
      <x:c r="H55" s="19"/>
      <x:c r="I55" s="19"/>
      <x:c r="J55" s="20" t="str">
        <x:f>IF(Q55&lt;&gt;"Ready","",H55*I55)</x:f>
      </x:c>
      <x:c r="K55" s="20" t="str">
        <x:f>IF(Q55&lt;&gt;"Ready","",F55+G55-H55)</x:f>
      </x:c>
      <x:c r="L55" s="20" t="str">
        <x:f>IF(Q55&lt;&gt;"Ready","",K55*I55)</x:f>
      </x:c>
      <x:c r="M55" s="19"/>
      <x:c r="N55" s="20" t="str">
        <x:f>IF(OR(A55="",COUNT(H55,M55)&lt;&gt;2),"",IF(MIN(H55,M55)&lt;0,"",MAX(0,M55-H55)))</x:f>
      </x:c>
      <x:c r="O55" s="21"/>
      <x:c r="P55" s="23"/>
      <x:c r="Q55" s="24" t="str">
        <x:f>IF(COUNTA(A55:I55,M55,O55:P55)=0,"",IF(A55="","Enter item",IF(E55="","Enter count unit",IF(COUNT(F55:I55)&lt;&gt;4,"Complete quantities and cost",IF(MIN(F55:I55)&lt;0,"Use non-negative inputs",IF(H55&gt;F55+G55,"Ending exceeds available stock","Ready"))))))</x:f>
      </x:c>
      <x:c r="R55" s="20" t="str">
        <x:f>IF(Q55&lt;&gt;"Ready","",F55*I55)</x:f>
      </x:c>
      <x:c r="S55" s="20" t="str">
        <x:f>IF(Q55&lt;&gt;"Ready","",G55*I55)</x:f>
      </x:c>
    </x:row>
    <x:row r="56" ht="38" customHeight="1">
      <x:c r="A56" s="23"/>
      <x:c r="B56" s="23"/>
      <x:c r="C56" s="23"/>
      <x:c r="D56" s="23"/>
      <x:c r="E56" s="23"/>
      <x:c r="F56" s="19"/>
      <x:c r="G56" s="19"/>
      <x:c r="H56" s="19"/>
      <x:c r="I56" s="19"/>
      <x:c r="J56" s="20" t="str">
        <x:f>IF(Q56&lt;&gt;"Ready","",H56*I56)</x:f>
      </x:c>
      <x:c r="K56" s="20" t="str">
        <x:f>IF(Q56&lt;&gt;"Ready","",F56+G56-H56)</x:f>
      </x:c>
      <x:c r="L56" s="20" t="str">
        <x:f>IF(Q56&lt;&gt;"Ready","",K56*I56)</x:f>
      </x:c>
      <x:c r="M56" s="19"/>
      <x:c r="N56" s="20" t="str">
        <x:f>IF(OR(A56="",COUNT(H56,M56)&lt;&gt;2),"",IF(MIN(H56,M56)&lt;0,"",MAX(0,M56-H56)))</x:f>
      </x:c>
      <x:c r="O56" s="21"/>
      <x:c r="P56" s="23"/>
      <x:c r="Q56" s="24" t="str">
        <x:f>IF(COUNTA(A56:I56,M56,O56:P56)=0,"",IF(A56="","Enter item",IF(E56="","Enter count unit",IF(COUNT(F56:I56)&lt;&gt;4,"Complete quantities and cost",IF(MIN(F56:I56)&lt;0,"Use non-negative inputs",IF(H56&gt;F56+G56,"Ending exceeds available stock","Ready"))))))</x:f>
      </x:c>
      <x:c r="R56" s="20" t="str">
        <x:f>IF(Q56&lt;&gt;"Ready","",F56*I56)</x:f>
      </x:c>
      <x:c r="S56" s="20" t="str">
        <x:f>IF(Q56&lt;&gt;"Ready","",G56*I56)</x:f>
      </x:c>
    </x:row>
    <x:row r="57" ht="38" customHeight="1">
      <x:c r="A57" s="23"/>
      <x:c r="B57" s="23"/>
      <x:c r="C57" s="23"/>
      <x:c r="D57" s="23"/>
      <x:c r="E57" s="23"/>
      <x:c r="F57" s="19"/>
      <x:c r="G57" s="19"/>
      <x:c r="H57" s="19"/>
      <x:c r="I57" s="19"/>
      <x:c r="J57" s="20" t="str">
        <x:f>IF(Q57&lt;&gt;"Ready","",H57*I57)</x:f>
      </x:c>
      <x:c r="K57" s="20" t="str">
        <x:f>IF(Q57&lt;&gt;"Ready","",F57+G57-H57)</x:f>
      </x:c>
      <x:c r="L57" s="20" t="str">
        <x:f>IF(Q57&lt;&gt;"Ready","",K57*I57)</x:f>
      </x:c>
      <x:c r="M57" s="19"/>
      <x:c r="N57" s="20" t="str">
        <x:f>IF(OR(A57="",COUNT(H57,M57)&lt;&gt;2),"",IF(MIN(H57,M57)&lt;0,"",MAX(0,M57-H57)))</x:f>
      </x:c>
      <x:c r="O57" s="21"/>
      <x:c r="P57" s="23"/>
      <x:c r="Q57" s="24" t="str">
        <x:f>IF(COUNTA(A57:I57,M57,O57:P57)=0,"",IF(A57="","Enter item",IF(E57="","Enter count unit",IF(COUNT(F57:I57)&lt;&gt;4,"Complete quantities and cost",IF(MIN(F57:I57)&lt;0,"Use non-negative inputs",IF(H57&gt;F57+G57,"Ending exceeds available stock","Ready"))))))</x:f>
      </x:c>
      <x:c r="R57" s="20" t="str">
        <x:f>IF(Q57&lt;&gt;"Ready","",F57*I57)</x:f>
      </x:c>
      <x:c r="S57" s="20" t="str">
        <x:f>IF(Q57&lt;&gt;"Ready","",G57*I57)</x:f>
      </x:c>
    </x:row>
    <x:row r="58" ht="38" customHeight="1">
      <x:c r="A58" s="23"/>
      <x:c r="B58" s="23"/>
      <x:c r="C58" s="23"/>
      <x:c r="D58" s="23"/>
      <x:c r="E58" s="23"/>
      <x:c r="F58" s="19"/>
      <x:c r="G58" s="19"/>
      <x:c r="H58" s="19"/>
      <x:c r="I58" s="19"/>
      <x:c r="J58" s="20" t="str">
        <x:f>IF(Q58&lt;&gt;"Ready","",H58*I58)</x:f>
      </x:c>
      <x:c r="K58" s="20" t="str">
        <x:f>IF(Q58&lt;&gt;"Ready","",F58+G58-H58)</x:f>
      </x:c>
      <x:c r="L58" s="20" t="str">
        <x:f>IF(Q58&lt;&gt;"Ready","",K58*I58)</x:f>
      </x:c>
      <x:c r="M58" s="19"/>
      <x:c r="N58" s="20" t="str">
        <x:f>IF(OR(A58="",COUNT(H58,M58)&lt;&gt;2),"",IF(MIN(H58,M58)&lt;0,"",MAX(0,M58-H58)))</x:f>
      </x:c>
      <x:c r="O58" s="21"/>
      <x:c r="P58" s="23"/>
      <x:c r="Q58" s="24" t="str">
        <x:f>IF(COUNTA(A58:I58,M58,O58:P58)=0,"",IF(A58="","Enter item",IF(E58="","Enter count unit",IF(COUNT(F58:I58)&lt;&gt;4,"Complete quantities and cost",IF(MIN(F58:I58)&lt;0,"Use non-negative inputs",IF(H58&gt;F58+G58,"Ending exceeds available stock","Ready"))))))</x:f>
      </x:c>
      <x:c r="R58" s="20" t="str">
        <x:f>IF(Q58&lt;&gt;"Ready","",F58*I58)</x:f>
      </x:c>
      <x:c r="S58" s="20" t="str">
        <x:f>IF(Q58&lt;&gt;"Ready","",G58*I58)</x:f>
      </x:c>
    </x:row>
    <x:row r="59" ht="38" customHeight="1">
      <x:c r="A59" s="23"/>
      <x:c r="B59" s="23"/>
      <x:c r="C59" s="23"/>
      <x:c r="D59" s="23"/>
      <x:c r="E59" s="23"/>
      <x:c r="F59" s="19"/>
      <x:c r="G59" s="19"/>
      <x:c r="H59" s="19"/>
      <x:c r="I59" s="19"/>
      <x:c r="J59" s="20" t="str">
        <x:f>IF(Q59&lt;&gt;"Ready","",H59*I59)</x:f>
      </x:c>
      <x:c r="K59" s="20" t="str">
        <x:f>IF(Q59&lt;&gt;"Ready","",F59+G59-H59)</x:f>
      </x:c>
      <x:c r="L59" s="20" t="str">
        <x:f>IF(Q59&lt;&gt;"Ready","",K59*I59)</x:f>
      </x:c>
      <x:c r="M59" s="19"/>
      <x:c r="N59" s="20" t="str">
        <x:f>IF(OR(A59="",COUNT(H59,M59)&lt;&gt;2),"",IF(MIN(H59,M59)&lt;0,"",MAX(0,M59-H59)))</x:f>
      </x:c>
      <x:c r="O59" s="21"/>
      <x:c r="P59" s="23"/>
      <x:c r="Q59" s="24" t="str">
        <x:f>IF(COUNTA(A59:I59,M59,O59:P59)=0,"",IF(A59="","Enter item",IF(E59="","Enter count unit",IF(COUNT(F59:I59)&lt;&gt;4,"Complete quantities and cost",IF(MIN(F59:I59)&lt;0,"Use non-negative inputs",IF(H59&gt;F59+G59,"Ending exceeds available stock","Ready"))))))</x:f>
      </x:c>
      <x:c r="R59" s="20" t="str">
        <x:f>IF(Q59&lt;&gt;"Ready","",F59*I59)</x:f>
      </x:c>
      <x:c r="S59" s="20" t="str">
        <x:f>IF(Q59&lt;&gt;"Ready","",G59*I59)</x:f>
      </x:c>
    </x:row>
    <x:row r="60" ht="38" customHeight="1">
      <x:c r="A60" s="23"/>
      <x:c r="B60" s="23"/>
      <x:c r="C60" s="23"/>
      <x:c r="D60" s="23"/>
      <x:c r="E60" s="23"/>
      <x:c r="F60" s="19"/>
      <x:c r="G60" s="19"/>
      <x:c r="H60" s="19"/>
      <x:c r="I60" s="19"/>
      <x:c r="J60" s="20" t="str">
        <x:f>IF(Q60&lt;&gt;"Ready","",H60*I60)</x:f>
      </x:c>
      <x:c r="K60" s="20" t="str">
        <x:f>IF(Q60&lt;&gt;"Ready","",F60+G60-H60)</x:f>
      </x:c>
      <x:c r="L60" s="20" t="str">
        <x:f>IF(Q60&lt;&gt;"Ready","",K60*I60)</x:f>
      </x:c>
      <x:c r="M60" s="19"/>
      <x:c r="N60" s="20" t="str">
        <x:f>IF(OR(A60="",COUNT(H60,M60)&lt;&gt;2),"",IF(MIN(H60,M60)&lt;0,"",MAX(0,M60-H60)))</x:f>
      </x:c>
      <x:c r="O60" s="21"/>
      <x:c r="P60" s="23"/>
      <x:c r="Q60" s="24" t="str">
        <x:f>IF(COUNTA(A60:I60,M60,O60:P60)=0,"",IF(A60="","Enter item",IF(E60="","Enter count unit",IF(COUNT(F60:I60)&lt;&gt;4,"Complete quantities and cost",IF(MIN(F60:I60)&lt;0,"Use non-negative inputs",IF(H60&gt;F60+G60,"Ending exceeds available stock","Ready"))))))</x:f>
      </x:c>
      <x:c r="R60" s="20" t="str">
        <x:f>IF(Q60&lt;&gt;"Ready","",F60*I60)</x:f>
      </x:c>
      <x:c r="S60" s="20" t="str">
        <x:f>IF(Q60&lt;&gt;"Ready","",G60*I60)</x:f>
      </x:c>
    </x:row>
    <x:row r="61" ht="38" customHeight="1">
      <x:c r="A61" s="23"/>
      <x:c r="B61" s="23"/>
      <x:c r="C61" s="23"/>
      <x:c r="D61" s="23"/>
      <x:c r="E61" s="23"/>
      <x:c r="F61" s="19"/>
      <x:c r="G61" s="19"/>
      <x:c r="H61" s="19"/>
      <x:c r="I61" s="19"/>
      <x:c r="J61" s="20" t="str">
        <x:f>IF(Q61&lt;&gt;"Ready","",H61*I61)</x:f>
      </x:c>
      <x:c r="K61" s="20" t="str">
        <x:f>IF(Q61&lt;&gt;"Ready","",F61+G61-H61)</x:f>
      </x:c>
      <x:c r="L61" s="20" t="str">
        <x:f>IF(Q61&lt;&gt;"Ready","",K61*I61)</x:f>
      </x:c>
      <x:c r="M61" s="19"/>
      <x:c r="N61" s="20" t="str">
        <x:f>IF(OR(A61="",COUNT(H61,M61)&lt;&gt;2),"",IF(MIN(H61,M61)&lt;0,"",MAX(0,M61-H61)))</x:f>
      </x:c>
      <x:c r="O61" s="21"/>
      <x:c r="P61" s="23"/>
      <x:c r="Q61" s="24" t="str">
        <x:f>IF(COUNTA(A61:I61,M61,O61:P61)=0,"",IF(A61="","Enter item",IF(E61="","Enter count unit",IF(COUNT(F61:I61)&lt;&gt;4,"Complete quantities and cost",IF(MIN(F61:I61)&lt;0,"Use non-negative inputs",IF(H61&gt;F61+G61,"Ending exceeds available stock","Ready"))))))</x:f>
      </x:c>
      <x:c r="R61" s="20" t="str">
        <x:f>IF(Q61&lt;&gt;"Ready","",F61*I61)</x:f>
      </x:c>
      <x:c r="S61" s="20" t="str">
        <x:f>IF(Q61&lt;&gt;"Ready","",G61*I61)</x:f>
      </x:c>
    </x:row>
    <x:row r="62" ht="38" customHeight="1">
      <x:c r="A62" s="23"/>
      <x:c r="B62" s="23"/>
      <x:c r="C62" s="23"/>
      <x:c r="D62" s="23"/>
      <x:c r="E62" s="23"/>
      <x:c r="F62" s="19"/>
      <x:c r="G62" s="19"/>
      <x:c r="H62" s="19"/>
      <x:c r="I62" s="19"/>
      <x:c r="J62" s="20" t="str">
        <x:f>IF(Q62&lt;&gt;"Ready","",H62*I62)</x:f>
      </x:c>
      <x:c r="K62" s="20" t="str">
        <x:f>IF(Q62&lt;&gt;"Ready","",F62+G62-H62)</x:f>
      </x:c>
      <x:c r="L62" s="20" t="str">
        <x:f>IF(Q62&lt;&gt;"Ready","",K62*I62)</x:f>
      </x:c>
      <x:c r="M62" s="19"/>
      <x:c r="N62" s="20" t="str">
        <x:f>IF(OR(A62="",COUNT(H62,M62)&lt;&gt;2),"",IF(MIN(H62,M62)&lt;0,"",MAX(0,M62-H62)))</x:f>
      </x:c>
      <x:c r="O62" s="21"/>
      <x:c r="P62" s="23"/>
      <x:c r="Q62" s="24" t="str">
        <x:f>IF(COUNTA(A62:I62,M62,O62:P62)=0,"",IF(A62="","Enter item",IF(E62="","Enter count unit",IF(COUNT(F62:I62)&lt;&gt;4,"Complete quantities and cost",IF(MIN(F62:I62)&lt;0,"Use non-negative inputs",IF(H62&gt;F62+G62,"Ending exceeds available stock","Ready"))))))</x:f>
      </x:c>
      <x:c r="R62" s="20" t="str">
        <x:f>IF(Q62&lt;&gt;"Ready","",F62*I62)</x:f>
      </x:c>
      <x:c r="S62" s="20" t="str">
        <x:f>IF(Q62&lt;&gt;"Ready","",G62*I62)</x:f>
      </x:c>
    </x:row>
    <x:row r="63" ht="38" customHeight="1">
      <x:c r="A63" s="23"/>
      <x:c r="B63" s="23"/>
      <x:c r="C63" s="23"/>
      <x:c r="D63" s="23"/>
      <x:c r="E63" s="23"/>
      <x:c r="F63" s="19"/>
      <x:c r="G63" s="19"/>
      <x:c r="H63" s="19"/>
      <x:c r="I63" s="19"/>
      <x:c r="J63" s="20" t="str">
        <x:f>IF(Q63&lt;&gt;"Ready","",H63*I63)</x:f>
      </x:c>
      <x:c r="K63" s="20" t="str">
        <x:f>IF(Q63&lt;&gt;"Ready","",F63+G63-H63)</x:f>
      </x:c>
      <x:c r="L63" s="20" t="str">
        <x:f>IF(Q63&lt;&gt;"Ready","",K63*I63)</x:f>
      </x:c>
      <x:c r="M63" s="19"/>
      <x:c r="N63" s="20" t="str">
        <x:f>IF(OR(A63="",COUNT(H63,M63)&lt;&gt;2),"",IF(MIN(H63,M63)&lt;0,"",MAX(0,M63-H63)))</x:f>
      </x:c>
      <x:c r="O63" s="21"/>
      <x:c r="P63" s="23"/>
      <x:c r="Q63" s="24" t="str">
        <x:f>IF(COUNTA(A63:I63,M63,O63:P63)=0,"",IF(A63="","Enter item",IF(E63="","Enter count unit",IF(COUNT(F63:I63)&lt;&gt;4,"Complete quantities and cost",IF(MIN(F63:I63)&lt;0,"Use non-negative inputs",IF(H63&gt;F63+G63,"Ending exceeds available stock","Ready"))))))</x:f>
      </x:c>
      <x:c r="R63" s="20" t="str">
        <x:f>IF(Q63&lt;&gt;"Ready","",F63*I63)</x:f>
      </x:c>
      <x:c r="S63" s="20" t="str">
        <x:f>IF(Q63&lt;&gt;"Ready","",G63*I63)</x:f>
      </x:c>
    </x:row>
    <x:row r="64" ht="38" customHeight="1">
      <x:c r="A64" s="23"/>
      <x:c r="B64" s="23"/>
      <x:c r="C64" s="23"/>
      <x:c r="D64" s="23"/>
      <x:c r="E64" s="23"/>
      <x:c r="F64" s="19"/>
      <x:c r="G64" s="19"/>
      <x:c r="H64" s="19"/>
      <x:c r="I64" s="19"/>
      <x:c r="J64" s="20" t="str">
        <x:f>IF(Q64&lt;&gt;"Ready","",H64*I64)</x:f>
      </x:c>
      <x:c r="K64" s="20" t="str">
        <x:f>IF(Q64&lt;&gt;"Ready","",F64+G64-H64)</x:f>
      </x:c>
      <x:c r="L64" s="20" t="str">
        <x:f>IF(Q64&lt;&gt;"Ready","",K64*I64)</x:f>
      </x:c>
      <x:c r="M64" s="19"/>
      <x:c r="N64" s="20" t="str">
        <x:f>IF(OR(A64="",COUNT(H64,M64)&lt;&gt;2),"",IF(MIN(H64,M64)&lt;0,"",MAX(0,M64-H64)))</x:f>
      </x:c>
      <x:c r="O64" s="21"/>
      <x:c r="P64" s="23"/>
      <x:c r="Q64" s="24" t="str">
        <x:f>IF(COUNTA(A64:I64,M64,O64:P64)=0,"",IF(A64="","Enter item",IF(E64="","Enter count unit",IF(COUNT(F64:I64)&lt;&gt;4,"Complete quantities and cost",IF(MIN(F64:I64)&lt;0,"Use non-negative inputs",IF(H64&gt;F64+G64,"Ending exceeds available stock","Ready"))))))</x:f>
      </x:c>
      <x:c r="R64" s="20" t="str">
        <x:f>IF(Q64&lt;&gt;"Ready","",F64*I64)</x:f>
      </x:c>
      <x:c r="S64" s="20" t="str">
        <x:f>IF(Q64&lt;&gt;"Ready","",G64*I64)</x:f>
      </x:c>
    </x:row>
    <x:row r="65" ht="38" customHeight="1">
      <x:c r="A65" s="23"/>
      <x:c r="B65" s="23"/>
      <x:c r="C65" s="23"/>
      <x:c r="D65" s="23"/>
      <x:c r="E65" s="23"/>
      <x:c r="F65" s="19"/>
      <x:c r="G65" s="19"/>
      <x:c r="H65" s="19"/>
      <x:c r="I65" s="19"/>
      <x:c r="J65" s="20" t="str">
        <x:f>IF(Q65&lt;&gt;"Ready","",H65*I65)</x:f>
      </x:c>
      <x:c r="K65" s="20" t="str">
        <x:f>IF(Q65&lt;&gt;"Ready","",F65+G65-H65)</x:f>
      </x:c>
      <x:c r="L65" s="20" t="str">
        <x:f>IF(Q65&lt;&gt;"Ready","",K65*I65)</x:f>
      </x:c>
      <x:c r="M65" s="19"/>
      <x:c r="N65" s="20" t="str">
        <x:f>IF(OR(A65="",COUNT(H65,M65)&lt;&gt;2),"",IF(MIN(H65,M65)&lt;0,"",MAX(0,M65-H65)))</x:f>
      </x:c>
      <x:c r="O65" s="21"/>
      <x:c r="P65" s="23"/>
      <x:c r="Q65" s="24" t="str">
        <x:f>IF(COUNTA(A65:I65,M65,O65:P65)=0,"",IF(A65="","Enter item",IF(E65="","Enter count unit",IF(COUNT(F65:I65)&lt;&gt;4,"Complete quantities and cost",IF(MIN(F65:I65)&lt;0,"Use non-negative inputs",IF(H65&gt;F65+G65,"Ending exceeds available stock","Ready"))))))</x:f>
      </x:c>
      <x:c r="R65" s="20" t="str">
        <x:f>IF(Q65&lt;&gt;"Ready","",F65*I65)</x:f>
      </x:c>
      <x:c r="S65" s="20" t="str">
        <x:f>IF(Q65&lt;&gt;"Ready","",G65*I65)</x:f>
      </x:c>
    </x:row>
    <x:row r="66" ht="38" customHeight="1">
      <x:c r="A66" s="23"/>
      <x:c r="B66" s="23"/>
      <x:c r="C66" s="23"/>
      <x:c r="D66" s="23"/>
      <x:c r="E66" s="23"/>
      <x:c r="F66" s="19"/>
      <x:c r="G66" s="19"/>
      <x:c r="H66" s="19"/>
      <x:c r="I66" s="19"/>
      <x:c r="J66" s="20" t="str">
        <x:f>IF(Q66&lt;&gt;"Ready","",H66*I66)</x:f>
      </x:c>
      <x:c r="K66" s="20" t="str">
        <x:f>IF(Q66&lt;&gt;"Ready","",F66+G66-H66)</x:f>
      </x:c>
      <x:c r="L66" s="20" t="str">
        <x:f>IF(Q66&lt;&gt;"Ready","",K66*I66)</x:f>
      </x:c>
      <x:c r="M66" s="19"/>
      <x:c r="N66" s="20" t="str">
        <x:f>IF(OR(A66="",COUNT(H66,M66)&lt;&gt;2),"",IF(MIN(H66,M66)&lt;0,"",MAX(0,M66-H66)))</x:f>
      </x:c>
      <x:c r="O66" s="21"/>
      <x:c r="P66" s="23"/>
      <x:c r="Q66" s="24" t="str">
        <x:f>IF(COUNTA(A66:I66,M66,O66:P66)=0,"",IF(A66="","Enter item",IF(E66="","Enter count unit",IF(COUNT(F66:I66)&lt;&gt;4,"Complete quantities and cost",IF(MIN(F66:I66)&lt;0,"Use non-negative inputs",IF(H66&gt;F66+G66,"Ending exceeds available stock","Ready"))))))</x:f>
      </x:c>
      <x:c r="R66" s="20" t="str">
        <x:f>IF(Q66&lt;&gt;"Ready","",F66*I66)</x:f>
      </x:c>
      <x:c r="S66" s="20" t="str">
        <x:f>IF(Q66&lt;&gt;"Ready","",G66*I66)</x:f>
      </x:c>
    </x:row>
    <x:row r="67" ht="38" customHeight="1">
      <x:c r="A67" s="23"/>
      <x:c r="B67" s="23"/>
      <x:c r="C67" s="23"/>
      <x:c r="D67" s="23"/>
      <x:c r="E67" s="23"/>
      <x:c r="F67" s="19"/>
      <x:c r="G67" s="19"/>
      <x:c r="H67" s="19"/>
      <x:c r="I67" s="19"/>
      <x:c r="J67" s="20" t="str">
        <x:f>IF(Q67&lt;&gt;"Ready","",H67*I67)</x:f>
      </x:c>
      <x:c r="K67" s="20" t="str">
        <x:f>IF(Q67&lt;&gt;"Ready","",F67+G67-H67)</x:f>
      </x:c>
      <x:c r="L67" s="20" t="str">
        <x:f>IF(Q67&lt;&gt;"Ready","",K67*I67)</x:f>
      </x:c>
      <x:c r="M67" s="19"/>
      <x:c r="N67" s="20" t="str">
        <x:f>IF(OR(A67="",COUNT(H67,M67)&lt;&gt;2),"",IF(MIN(H67,M67)&lt;0,"",MAX(0,M67-H67)))</x:f>
      </x:c>
      <x:c r="O67" s="21"/>
      <x:c r="P67" s="23"/>
      <x:c r="Q67" s="24" t="str">
        <x:f>IF(COUNTA(A67:I67,M67,O67:P67)=0,"",IF(A67="","Enter item",IF(E67="","Enter count unit",IF(COUNT(F67:I67)&lt;&gt;4,"Complete quantities and cost",IF(MIN(F67:I67)&lt;0,"Use non-negative inputs",IF(H67&gt;F67+G67,"Ending exceeds available stock","Ready"))))))</x:f>
      </x:c>
      <x:c r="R67" s="20" t="str">
        <x:f>IF(Q67&lt;&gt;"Ready","",F67*I67)</x:f>
      </x:c>
      <x:c r="S67" s="20" t="str">
        <x:f>IF(Q67&lt;&gt;"Ready","",G67*I67)</x:f>
      </x:c>
    </x:row>
    <x:row r="68" ht="38" customHeight="1">
      <x:c r="A68" s="23"/>
      <x:c r="B68" s="23"/>
      <x:c r="C68" s="23"/>
      <x:c r="D68" s="23"/>
      <x:c r="E68" s="23"/>
      <x:c r="F68" s="19"/>
      <x:c r="G68" s="19"/>
      <x:c r="H68" s="19"/>
      <x:c r="I68" s="19"/>
      <x:c r="J68" s="20" t="str">
        <x:f>IF(Q68&lt;&gt;"Ready","",H68*I68)</x:f>
      </x:c>
      <x:c r="K68" s="20" t="str">
        <x:f>IF(Q68&lt;&gt;"Ready","",F68+G68-H68)</x:f>
      </x:c>
      <x:c r="L68" s="20" t="str">
        <x:f>IF(Q68&lt;&gt;"Ready","",K68*I68)</x:f>
      </x:c>
      <x:c r="M68" s="19"/>
      <x:c r="N68" s="20" t="str">
        <x:f>IF(OR(A68="",COUNT(H68,M68)&lt;&gt;2),"",IF(MIN(H68,M68)&lt;0,"",MAX(0,M68-H68)))</x:f>
      </x:c>
      <x:c r="O68" s="21"/>
      <x:c r="P68" s="23"/>
      <x:c r="Q68" s="24" t="str">
        <x:f>IF(COUNTA(A68:I68,M68,O68:P68)=0,"",IF(A68="","Enter item",IF(E68="","Enter count unit",IF(COUNT(F68:I68)&lt;&gt;4,"Complete quantities and cost",IF(MIN(F68:I68)&lt;0,"Use non-negative inputs",IF(H68&gt;F68+G68,"Ending exceeds available stock","Ready"))))))</x:f>
      </x:c>
      <x:c r="R68" s="20" t="str">
        <x:f>IF(Q68&lt;&gt;"Ready","",F68*I68)</x:f>
      </x:c>
      <x:c r="S68" s="20" t="str">
        <x:f>IF(Q68&lt;&gt;"Ready","",G68*I68)</x:f>
      </x:c>
    </x:row>
    <x:row r="69" ht="38" customHeight="1">
      <x:c r="A69" s="23"/>
      <x:c r="B69" s="23"/>
      <x:c r="C69" s="23"/>
      <x:c r="D69" s="23"/>
      <x:c r="E69" s="23"/>
      <x:c r="F69" s="19"/>
      <x:c r="G69" s="19"/>
      <x:c r="H69" s="19"/>
      <x:c r="I69" s="19"/>
      <x:c r="J69" s="20" t="str">
        <x:f>IF(Q69&lt;&gt;"Ready","",H69*I69)</x:f>
      </x:c>
      <x:c r="K69" s="20" t="str">
        <x:f>IF(Q69&lt;&gt;"Ready","",F69+G69-H69)</x:f>
      </x:c>
      <x:c r="L69" s="20" t="str">
        <x:f>IF(Q69&lt;&gt;"Ready","",K69*I69)</x:f>
      </x:c>
      <x:c r="M69" s="19"/>
      <x:c r="N69" s="20" t="str">
        <x:f>IF(OR(A69="",COUNT(H69,M69)&lt;&gt;2),"",IF(MIN(H69,M69)&lt;0,"",MAX(0,M69-H69)))</x:f>
      </x:c>
      <x:c r="O69" s="21"/>
      <x:c r="P69" s="23"/>
      <x:c r="Q69" s="24" t="str">
        <x:f>IF(COUNTA(A69:I69,M69,O69:P69)=0,"",IF(A69="","Enter item",IF(E69="","Enter count unit",IF(COUNT(F69:I69)&lt;&gt;4,"Complete quantities and cost",IF(MIN(F69:I69)&lt;0,"Use non-negative inputs",IF(H69&gt;F69+G69,"Ending exceeds available stock","Ready"))))))</x:f>
      </x:c>
      <x:c r="R69" s="20" t="str">
        <x:f>IF(Q69&lt;&gt;"Ready","",F69*I69)</x:f>
      </x:c>
      <x:c r="S69" s="20" t="str">
        <x:f>IF(Q69&lt;&gt;"Ready","",G69*I69)</x:f>
      </x:c>
    </x:row>
    <x:row r="70" ht="38" customHeight="1">
      <x:c r="A70" s="23"/>
      <x:c r="B70" s="23"/>
      <x:c r="C70" s="23"/>
      <x:c r="D70" s="23"/>
      <x:c r="E70" s="23"/>
      <x:c r="F70" s="19"/>
      <x:c r="G70" s="19"/>
      <x:c r="H70" s="19"/>
      <x:c r="I70" s="19"/>
      <x:c r="J70" s="20" t="str">
        <x:f>IF(Q70&lt;&gt;"Ready","",H70*I70)</x:f>
      </x:c>
      <x:c r="K70" s="20" t="str">
        <x:f>IF(Q70&lt;&gt;"Ready","",F70+G70-H70)</x:f>
      </x:c>
      <x:c r="L70" s="20" t="str">
        <x:f>IF(Q70&lt;&gt;"Ready","",K70*I70)</x:f>
      </x:c>
      <x:c r="M70" s="19"/>
      <x:c r="N70" s="20" t="str">
        <x:f>IF(OR(A70="",COUNT(H70,M70)&lt;&gt;2),"",IF(MIN(H70,M70)&lt;0,"",MAX(0,M70-H70)))</x:f>
      </x:c>
      <x:c r="O70" s="21"/>
      <x:c r="P70" s="23"/>
      <x:c r="Q70" s="24" t="str">
        <x:f>IF(COUNTA(A70:I70,M70,O70:P70)=0,"",IF(A70="","Enter item",IF(E70="","Enter count unit",IF(COUNT(F70:I70)&lt;&gt;4,"Complete quantities and cost",IF(MIN(F70:I70)&lt;0,"Use non-negative inputs",IF(H70&gt;F70+G70,"Ending exceeds available stock","Ready"))))))</x:f>
      </x:c>
      <x:c r="R70" s="20" t="str">
        <x:f>IF(Q70&lt;&gt;"Ready","",F70*I70)</x:f>
      </x:c>
      <x:c r="S70" s="20" t="str">
        <x:f>IF(Q70&lt;&gt;"Ready","",G70*I70)</x:f>
      </x:c>
    </x:row>
    <x:row r="71" ht="38" customHeight="1">
      <x:c r="A71" s="23"/>
      <x:c r="B71" s="23"/>
      <x:c r="C71" s="23"/>
      <x:c r="D71" s="23"/>
      <x:c r="E71" s="23"/>
      <x:c r="F71" s="19"/>
      <x:c r="G71" s="19"/>
      <x:c r="H71" s="19"/>
      <x:c r="I71" s="19"/>
      <x:c r="J71" s="20" t="str">
        <x:f>IF(Q71&lt;&gt;"Ready","",H71*I71)</x:f>
      </x:c>
      <x:c r="K71" s="20" t="str">
        <x:f>IF(Q71&lt;&gt;"Ready","",F71+G71-H71)</x:f>
      </x:c>
      <x:c r="L71" s="20" t="str">
        <x:f>IF(Q71&lt;&gt;"Ready","",K71*I71)</x:f>
      </x:c>
      <x:c r="M71" s="19"/>
      <x:c r="N71" s="20" t="str">
        <x:f>IF(OR(A71="",COUNT(H71,M71)&lt;&gt;2),"",IF(MIN(H71,M71)&lt;0,"",MAX(0,M71-H71)))</x:f>
      </x:c>
      <x:c r="O71" s="21"/>
      <x:c r="P71" s="23"/>
      <x:c r="Q71" s="24" t="str">
        <x:f>IF(COUNTA(A71:I71,M71,O71:P71)=0,"",IF(A71="","Enter item",IF(E71="","Enter count unit",IF(COUNT(F71:I71)&lt;&gt;4,"Complete quantities and cost",IF(MIN(F71:I71)&lt;0,"Use non-negative inputs",IF(H71&gt;F71+G71,"Ending exceeds available stock","Ready"))))))</x:f>
      </x:c>
      <x:c r="R71" s="20" t="str">
        <x:f>IF(Q71&lt;&gt;"Ready","",F71*I71)</x:f>
      </x:c>
      <x:c r="S71" s="20" t="str">
        <x:f>IF(Q71&lt;&gt;"Ready","",G71*I71)</x:f>
      </x:c>
    </x:row>
    <x:row r="72" ht="38" customHeight="1">
      <x:c r="A72" s="23"/>
      <x:c r="B72" s="23"/>
      <x:c r="C72" s="23"/>
      <x:c r="D72" s="23"/>
      <x:c r="E72" s="23"/>
      <x:c r="F72" s="19"/>
      <x:c r="G72" s="19"/>
      <x:c r="H72" s="19"/>
      <x:c r="I72" s="19"/>
      <x:c r="J72" s="20" t="str">
        <x:f>IF(Q72&lt;&gt;"Ready","",H72*I72)</x:f>
      </x:c>
      <x:c r="K72" s="20" t="str">
        <x:f>IF(Q72&lt;&gt;"Ready","",F72+G72-H72)</x:f>
      </x:c>
      <x:c r="L72" s="20" t="str">
        <x:f>IF(Q72&lt;&gt;"Ready","",K72*I72)</x:f>
      </x:c>
      <x:c r="M72" s="19"/>
      <x:c r="N72" s="20" t="str">
        <x:f>IF(OR(A72="",COUNT(H72,M72)&lt;&gt;2),"",IF(MIN(H72,M72)&lt;0,"",MAX(0,M72-H72)))</x:f>
      </x:c>
      <x:c r="O72" s="21"/>
      <x:c r="P72" s="23"/>
      <x:c r="Q72" s="24" t="str">
        <x:f>IF(COUNTA(A72:I72,M72,O72:P72)=0,"",IF(A72="","Enter item",IF(E72="","Enter count unit",IF(COUNT(F72:I72)&lt;&gt;4,"Complete quantities and cost",IF(MIN(F72:I72)&lt;0,"Use non-negative inputs",IF(H72&gt;F72+G72,"Ending exceeds available stock","Ready"))))))</x:f>
      </x:c>
      <x:c r="R72" s="20" t="str">
        <x:f>IF(Q72&lt;&gt;"Ready","",F72*I72)</x:f>
      </x:c>
      <x:c r="S72" s="20" t="str">
        <x:f>IF(Q72&lt;&gt;"Ready","",G72*I72)</x:f>
      </x:c>
    </x:row>
    <x:row r="73" ht="38" customHeight="1">
      <x:c r="A73" s="23"/>
      <x:c r="B73" s="23"/>
      <x:c r="C73" s="23"/>
      <x:c r="D73" s="23"/>
      <x:c r="E73" s="23"/>
      <x:c r="F73" s="19"/>
      <x:c r="G73" s="19"/>
      <x:c r="H73" s="19"/>
      <x:c r="I73" s="19"/>
      <x:c r="J73" s="20" t="str">
        <x:f>IF(Q73&lt;&gt;"Ready","",H73*I73)</x:f>
      </x:c>
      <x:c r="K73" s="20" t="str">
        <x:f>IF(Q73&lt;&gt;"Ready","",F73+G73-H73)</x:f>
      </x:c>
      <x:c r="L73" s="20" t="str">
        <x:f>IF(Q73&lt;&gt;"Ready","",K73*I73)</x:f>
      </x:c>
      <x:c r="M73" s="19"/>
      <x:c r="N73" s="20" t="str">
        <x:f>IF(OR(A73="",COUNT(H73,M73)&lt;&gt;2),"",IF(MIN(H73,M73)&lt;0,"",MAX(0,M73-H73)))</x:f>
      </x:c>
      <x:c r="O73" s="21"/>
      <x:c r="P73" s="23"/>
      <x:c r="Q73" s="24" t="str">
        <x:f>IF(COUNTA(A73:I73,M73,O73:P73)=0,"",IF(A73="","Enter item",IF(E73="","Enter count unit",IF(COUNT(F73:I73)&lt;&gt;4,"Complete quantities and cost",IF(MIN(F73:I73)&lt;0,"Use non-negative inputs",IF(H73&gt;F73+G73,"Ending exceeds available stock","Ready"))))))</x:f>
      </x:c>
      <x:c r="R73" s="20" t="str">
        <x:f>IF(Q73&lt;&gt;"Ready","",F73*I73)</x:f>
      </x:c>
      <x:c r="S73" s="20" t="str">
        <x:f>IF(Q73&lt;&gt;"Ready","",G73*I73)</x:f>
      </x:c>
    </x:row>
    <x:row r="74" ht="38" customHeight="1">
      <x:c r="A74" s="23"/>
      <x:c r="B74" s="23"/>
      <x:c r="C74" s="23"/>
      <x:c r="D74" s="23"/>
      <x:c r="E74" s="23"/>
      <x:c r="F74" s="19"/>
      <x:c r="G74" s="19"/>
      <x:c r="H74" s="19"/>
      <x:c r="I74" s="19"/>
      <x:c r="J74" s="20" t="str">
        <x:f>IF(Q74&lt;&gt;"Ready","",H74*I74)</x:f>
      </x:c>
      <x:c r="K74" s="20" t="str">
        <x:f>IF(Q74&lt;&gt;"Ready","",F74+G74-H74)</x:f>
      </x:c>
      <x:c r="L74" s="20" t="str">
        <x:f>IF(Q74&lt;&gt;"Ready","",K74*I74)</x:f>
      </x:c>
      <x:c r="M74" s="19"/>
      <x:c r="N74" s="20" t="str">
        <x:f>IF(OR(A74="",COUNT(H74,M74)&lt;&gt;2),"",IF(MIN(H74,M74)&lt;0,"",MAX(0,M74-H74)))</x:f>
      </x:c>
      <x:c r="O74" s="21"/>
      <x:c r="P74" s="23"/>
      <x:c r="Q74" s="24" t="str">
        <x:f>IF(COUNTA(A74:I74,M74,O74:P74)=0,"",IF(A74="","Enter item",IF(E74="","Enter count unit",IF(COUNT(F74:I74)&lt;&gt;4,"Complete quantities and cost",IF(MIN(F74:I74)&lt;0,"Use non-negative inputs",IF(H74&gt;F74+G74,"Ending exceeds available stock","Ready"))))))</x:f>
      </x:c>
      <x:c r="R74" s="20" t="str">
        <x:f>IF(Q74&lt;&gt;"Ready","",F74*I74)</x:f>
      </x:c>
      <x:c r="S74" s="20" t="str">
        <x:f>IF(Q74&lt;&gt;"Ready","",G74*I74)</x:f>
      </x:c>
    </x:row>
    <x:row r="75" ht="38" customHeight="1">
      <x:c r="A75" s="23"/>
      <x:c r="B75" s="23"/>
      <x:c r="C75" s="23"/>
      <x:c r="D75" s="23"/>
      <x:c r="E75" s="23"/>
      <x:c r="F75" s="19"/>
      <x:c r="G75" s="19"/>
      <x:c r="H75" s="19"/>
      <x:c r="I75" s="19"/>
      <x:c r="J75" s="20" t="str">
        <x:f>IF(Q75&lt;&gt;"Ready","",H75*I75)</x:f>
      </x:c>
      <x:c r="K75" s="20" t="str">
        <x:f>IF(Q75&lt;&gt;"Ready","",F75+G75-H75)</x:f>
      </x:c>
      <x:c r="L75" s="20" t="str">
        <x:f>IF(Q75&lt;&gt;"Ready","",K75*I75)</x:f>
      </x:c>
      <x:c r="M75" s="19"/>
      <x:c r="N75" s="20" t="str">
        <x:f>IF(OR(A75="",COUNT(H75,M75)&lt;&gt;2),"",IF(MIN(H75,M75)&lt;0,"",MAX(0,M75-H75)))</x:f>
      </x:c>
      <x:c r="O75" s="21"/>
      <x:c r="P75" s="23"/>
      <x:c r="Q75" s="24" t="str">
        <x:f>IF(COUNTA(A75:I75,M75,O75:P75)=0,"",IF(A75="","Enter item",IF(E75="","Enter count unit",IF(COUNT(F75:I75)&lt;&gt;4,"Complete quantities and cost",IF(MIN(F75:I75)&lt;0,"Use non-negative inputs",IF(H75&gt;F75+G75,"Ending exceeds available stock","Ready"))))))</x:f>
      </x:c>
      <x:c r="R75" s="20" t="str">
        <x:f>IF(Q75&lt;&gt;"Ready","",F75*I75)</x:f>
      </x:c>
      <x:c r="S75" s="20" t="str">
        <x:f>IF(Q75&lt;&gt;"Ready","",G75*I75)</x:f>
      </x:c>
    </x:row>
    <x:row r="76" ht="38" customHeight="1">
      <x:c r="A76" s="23"/>
      <x:c r="B76" s="23"/>
      <x:c r="C76" s="23"/>
      <x:c r="D76" s="23"/>
      <x:c r="E76" s="23"/>
      <x:c r="F76" s="19"/>
      <x:c r="G76" s="19"/>
      <x:c r="H76" s="19"/>
      <x:c r="I76" s="19"/>
      <x:c r="J76" s="20" t="str">
        <x:f>IF(Q76&lt;&gt;"Ready","",H76*I76)</x:f>
      </x:c>
      <x:c r="K76" s="20" t="str">
        <x:f>IF(Q76&lt;&gt;"Ready","",F76+G76-H76)</x:f>
      </x:c>
      <x:c r="L76" s="20" t="str">
        <x:f>IF(Q76&lt;&gt;"Ready","",K76*I76)</x:f>
      </x:c>
      <x:c r="M76" s="19"/>
      <x:c r="N76" s="20" t="str">
        <x:f>IF(OR(A76="",COUNT(H76,M76)&lt;&gt;2),"",IF(MIN(H76,M76)&lt;0,"",MAX(0,M76-H76)))</x:f>
      </x:c>
      <x:c r="O76" s="21"/>
      <x:c r="P76" s="23"/>
      <x:c r="Q76" s="24" t="str">
        <x:f>IF(COUNTA(A76:I76,M76,O76:P76)=0,"",IF(A76="","Enter item",IF(E76="","Enter count unit",IF(COUNT(F76:I76)&lt;&gt;4,"Complete quantities and cost",IF(MIN(F76:I76)&lt;0,"Use non-negative inputs",IF(H76&gt;F76+G76,"Ending exceeds available stock","Ready"))))))</x:f>
      </x:c>
      <x:c r="R76" s="20" t="str">
        <x:f>IF(Q76&lt;&gt;"Ready","",F76*I76)</x:f>
      </x:c>
      <x:c r="S76" s="20" t="str">
        <x:f>IF(Q76&lt;&gt;"Ready","",G76*I76)</x:f>
      </x:c>
    </x:row>
    <x:row r="77" ht="38" customHeight="1">
      <x:c r="A77" s="23"/>
      <x:c r="B77" s="23"/>
      <x:c r="C77" s="23"/>
      <x:c r="D77" s="23"/>
      <x:c r="E77" s="23"/>
      <x:c r="F77" s="19"/>
      <x:c r="G77" s="19"/>
      <x:c r="H77" s="19"/>
      <x:c r="I77" s="19"/>
      <x:c r="J77" s="20" t="str">
        <x:f>IF(Q77&lt;&gt;"Ready","",H77*I77)</x:f>
      </x:c>
      <x:c r="K77" s="20" t="str">
        <x:f>IF(Q77&lt;&gt;"Ready","",F77+G77-H77)</x:f>
      </x:c>
      <x:c r="L77" s="20" t="str">
        <x:f>IF(Q77&lt;&gt;"Ready","",K77*I77)</x:f>
      </x:c>
      <x:c r="M77" s="19"/>
      <x:c r="N77" s="20" t="str">
        <x:f>IF(OR(A77="",COUNT(H77,M77)&lt;&gt;2),"",IF(MIN(H77,M77)&lt;0,"",MAX(0,M77-H77)))</x:f>
      </x:c>
      <x:c r="O77" s="21"/>
      <x:c r="P77" s="23"/>
      <x:c r="Q77" s="24" t="str">
        <x:f>IF(COUNTA(A77:I77,M77,O77:P77)=0,"",IF(A77="","Enter item",IF(E77="","Enter count unit",IF(COUNT(F77:I77)&lt;&gt;4,"Complete quantities and cost",IF(MIN(F77:I77)&lt;0,"Use non-negative inputs",IF(H77&gt;F77+G77,"Ending exceeds available stock","Ready"))))))</x:f>
      </x:c>
      <x:c r="R77" s="20" t="str">
        <x:f>IF(Q77&lt;&gt;"Ready","",F77*I77)</x:f>
      </x:c>
      <x:c r="S77" s="20" t="str">
        <x:f>IF(Q77&lt;&gt;"Ready","",G77*I77)</x:f>
      </x:c>
    </x:row>
    <x:row r="78" ht="38" customHeight="1">
      <x:c r="A78" s="23"/>
      <x:c r="B78" s="23"/>
      <x:c r="C78" s="23"/>
      <x:c r="D78" s="23"/>
      <x:c r="E78" s="23"/>
      <x:c r="F78" s="19"/>
      <x:c r="G78" s="19"/>
      <x:c r="H78" s="19"/>
      <x:c r="I78" s="19"/>
      <x:c r="J78" s="20" t="str">
        <x:f>IF(Q78&lt;&gt;"Ready","",H78*I78)</x:f>
      </x:c>
      <x:c r="K78" s="20" t="str">
        <x:f>IF(Q78&lt;&gt;"Ready","",F78+G78-H78)</x:f>
      </x:c>
      <x:c r="L78" s="20" t="str">
        <x:f>IF(Q78&lt;&gt;"Ready","",K78*I78)</x:f>
      </x:c>
      <x:c r="M78" s="19"/>
      <x:c r="N78" s="20" t="str">
        <x:f>IF(OR(A78="",COUNT(H78,M78)&lt;&gt;2),"",IF(MIN(H78,M78)&lt;0,"",MAX(0,M78-H78)))</x:f>
      </x:c>
      <x:c r="O78" s="21"/>
      <x:c r="P78" s="23"/>
      <x:c r="Q78" s="24" t="str">
        <x:f>IF(COUNTA(A78:I78,M78,O78:P78)=0,"",IF(A78="","Enter item",IF(E78="","Enter count unit",IF(COUNT(F78:I78)&lt;&gt;4,"Complete quantities and cost",IF(MIN(F78:I78)&lt;0,"Use non-negative inputs",IF(H78&gt;F78+G78,"Ending exceeds available stock","Ready"))))))</x:f>
      </x:c>
      <x:c r="R78" s="20" t="str">
        <x:f>IF(Q78&lt;&gt;"Ready","",F78*I78)</x:f>
      </x:c>
      <x:c r="S78" s="20" t="str">
        <x:f>IF(Q78&lt;&gt;"Ready","",G78*I78)</x:f>
      </x:c>
    </x:row>
    <x:row r="79" ht="38" customHeight="1">
      <x:c r="A79" s="23"/>
      <x:c r="B79" s="23"/>
      <x:c r="C79" s="23"/>
      <x:c r="D79" s="23"/>
      <x:c r="E79" s="23"/>
      <x:c r="F79" s="19"/>
      <x:c r="G79" s="19"/>
      <x:c r="H79" s="19"/>
      <x:c r="I79" s="19"/>
      <x:c r="J79" s="20" t="str">
        <x:f>IF(Q79&lt;&gt;"Ready","",H79*I79)</x:f>
      </x:c>
      <x:c r="K79" s="20" t="str">
        <x:f>IF(Q79&lt;&gt;"Ready","",F79+G79-H79)</x:f>
      </x:c>
      <x:c r="L79" s="20" t="str">
        <x:f>IF(Q79&lt;&gt;"Ready","",K79*I79)</x:f>
      </x:c>
      <x:c r="M79" s="19"/>
      <x:c r="N79" s="20" t="str">
        <x:f>IF(OR(A79="",COUNT(H79,M79)&lt;&gt;2),"",IF(MIN(H79,M79)&lt;0,"",MAX(0,M79-H79)))</x:f>
      </x:c>
      <x:c r="O79" s="21"/>
      <x:c r="P79" s="23"/>
      <x:c r="Q79" s="24" t="str">
        <x:f>IF(COUNTA(A79:I79,M79,O79:P79)=0,"",IF(A79="","Enter item",IF(E79="","Enter count unit",IF(COUNT(F79:I79)&lt;&gt;4,"Complete quantities and cost",IF(MIN(F79:I79)&lt;0,"Use non-negative inputs",IF(H79&gt;F79+G79,"Ending exceeds available stock","Ready"))))))</x:f>
      </x:c>
      <x:c r="R79" s="20" t="str">
        <x:f>IF(Q79&lt;&gt;"Ready","",F79*I79)</x:f>
      </x:c>
      <x:c r="S79" s="20" t="str">
        <x:f>IF(Q79&lt;&gt;"Ready","",G79*I79)</x:f>
      </x:c>
    </x:row>
    <x:row r="80" ht="38" customHeight="1">
      <x:c r="A80" s="23"/>
      <x:c r="B80" s="23"/>
      <x:c r="C80" s="23"/>
      <x:c r="D80" s="23"/>
      <x:c r="E80" s="23"/>
      <x:c r="F80" s="19"/>
      <x:c r="G80" s="19"/>
      <x:c r="H80" s="19"/>
      <x:c r="I80" s="19"/>
      <x:c r="J80" s="20" t="str">
        <x:f>IF(Q80&lt;&gt;"Ready","",H80*I80)</x:f>
      </x:c>
      <x:c r="K80" s="20" t="str">
        <x:f>IF(Q80&lt;&gt;"Ready","",F80+G80-H80)</x:f>
      </x:c>
      <x:c r="L80" s="20" t="str">
        <x:f>IF(Q80&lt;&gt;"Ready","",K80*I80)</x:f>
      </x:c>
      <x:c r="M80" s="19"/>
      <x:c r="N80" s="20" t="str">
        <x:f>IF(OR(A80="",COUNT(H80,M80)&lt;&gt;2),"",IF(MIN(H80,M80)&lt;0,"",MAX(0,M80-H80)))</x:f>
      </x:c>
      <x:c r="O80" s="21"/>
      <x:c r="P80" s="23"/>
      <x:c r="Q80" s="24" t="str">
        <x:f>IF(COUNTA(A80:I80,M80,O80:P80)=0,"",IF(A80="","Enter item",IF(E80="","Enter count unit",IF(COUNT(F80:I80)&lt;&gt;4,"Complete quantities and cost",IF(MIN(F80:I80)&lt;0,"Use non-negative inputs",IF(H80&gt;F80+G80,"Ending exceeds available stock","Ready"))))))</x:f>
      </x:c>
      <x:c r="R80" s="20" t="str">
        <x:f>IF(Q80&lt;&gt;"Ready","",F80*I80)</x:f>
      </x:c>
      <x:c r="S80" s="20" t="str">
        <x:f>IF(Q80&lt;&gt;"Ready","",G80*I80)</x:f>
      </x:c>
    </x:row>
    <x:row r="81" ht="38" customHeight="1">
      <x:c r="A81" s="23"/>
      <x:c r="B81" s="23"/>
      <x:c r="C81" s="23"/>
      <x:c r="D81" s="23"/>
      <x:c r="E81" s="23"/>
      <x:c r="F81" s="19"/>
      <x:c r="G81" s="19"/>
      <x:c r="H81" s="19"/>
      <x:c r="I81" s="19"/>
      <x:c r="J81" s="20" t="str">
        <x:f>IF(Q81&lt;&gt;"Ready","",H81*I81)</x:f>
      </x:c>
      <x:c r="K81" s="20" t="str">
        <x:f>IF(Q81&lt;&gt;"Ready","",F81+G81-H81)</x:f>
      </x:c>
      <x:c r="L81" s="20" t="str">
        <x:f>IF(Q81&lt;&gt;"Ready","",K81*I81)</x:f>
      </x:c>
      <x:c r="M81" s="19"/>
      <x:c r="N81" s="20" t="str">
        <x:f>IF(OR(A81="",COUNT(H81,M81)&lt;&gt;2),"",IF(MIN(H81,M81)&lt;0,"",MAX(0,M81-H81)))</x:f>
      </x:c>
      <x:c r="O81" s="21"/>
      <x:c r="P81" s="23"/>
      <x:c r="Q81" s="24" t="str">
        <x:f>IF(COUNTA(A81:I81,M81,O81:P81)=0,"",IF(A81="","Enter item",IF(E81="","Enter count unit",IF(COUNT(F81:I81)&lt;&gt;4,"Complete quantities and cost",IF(MIN(F81:I81)&lt;0,"Use non-negative inputs",IF(H81&gt;F81+G81,"Ending exceeds available stock","Ready"))))))</x:f>
      </x:c>
      <x:c r="R81" s="20" t="str">
        <x:f>IF(Q81&lt;&gt;"Ready","",F81*I81)</x:f>
      </x:c>
      <x:c r="S81" s="20" t="str">
        <x:f>IF(Q81&lt;&gt;"Ready","",G81*I81)</x:f>
      </x:c>
    </x:row>
    <x:row r="82" ht="38" customHeight="1">
      <x:c r="A82" s="23"/>
      <x:c r="B82" s="23"/>
      <x:c r="C82" s="23"/>
      <x:c r="D82" s="23"/>
      <x:c r="E82" s="23"/>
      <x:c r="F82" s="19"/>
      <x:c r="G82" s="19"/>
      <x:c r="H82" s="19"/>
      <x:c r="I82" s="19"/>
      <x:c r="J82" s="20" t="str">
        <x:f>IF(Q82&lt;&gt;"Ready","",H82*I82)</x:f>
      </x:c>
      <x:c r="K82" s="20" t="str">
        <x:f>IF(Q82&lt;&gt;"Ready","",F82+G82-H82)</x:f>
      </x:c>
      <x:c r="L82" s="20" t="str">
        <x:f>IF(Q82&lt;&gt;"Ready","",K82*I82)</x:f>
      </x:c>
      <x:c r="M82" s="19"/>
      <x:c r="N82" s="20" t="str">
        <x:f>IF(OR(A82="",COUNT(H82,M82)&lt;&gt;2),"",IF(MIN(H82,M82)&lt;0,"",MAX(0,M82-H82)))</x:f>
      </x:c>
      <x:c r="O82" s="21"/>
      <x:c r="P82" s="23"/>
      <x:c r="Q82" s="24" t="str">
        <x:f>IF(COUNTA(A82:I82,M82,O82:P82)=0,"",IF(A82="","Enter item",IF(E82="","Enter count unit",IF(COUNT(F82:I82)&lt;&gt;4,"Complete quantities and cost",IF(MIN(F82:I82)&lt;0,"Use non-negative inputs",IF(H82&gt;F82+G82,"Ending exceeds available stock","Ready"))))))</x:f>
      </x:c>
      <x:c r="R82" s="20" t="str">
        <x:f>IF(Q82&lt;&gt;"Ready","",F82*I82)</x:f>
      </x:c>
      <x:c r="S82" s="20" t="str">
        <x:f>IF(Q82&lt;&gt;"Ready","",G82*I82)</x:f>
      </x:c>
    </x:row>
    <x:row r="83" ht="38" customHeight="1">
      <x:c r="A83" s="23"/>
      <x:c r="B83" s="23"/>
      <x:c r="C83" s="23"/>
      <x:c r="D83" s="23"/>
      <x:c r="E83" s="23"/>
      <x:c r="F83" s="19"/>
      <x:c r="G83" s="19"/>
      <x:c r="H83" s="19"/>
      <x:c r="I83" s="19"/>
      <x:c r="J83" s="20" t="str">
        <x:f>IF(Q83&lt;&gt;"Ready","",H83*I83)</x:f>
      </x:c>
      <x:c r="K83" s="20" t="str">
        <x:f>IF(Q83&lt;&gt;"Ready","",F83+G83-H83)</x:f>
      </x:c>
      <x:c r="L83" s="20" t="str">
        <x:f>IF(Q83&lt;&gt;"Ready","",K83*I83)</x:f>
      </x:c>
      <x:c r="M83" s="19"/>
      <x:c r="N83" s="20" t="str">
        <x:f>IF(OR(A83="",COUNT(H83,M83)&lt;&gt;2),"",IF(MIN(H83,M83)&lt;0,"",MAX(0,M83-H83)))</x:f>
      </x:c>
      <x:c r="O83" s="21"/>
      <x:c r="P83" s="23"/>
      <x:c r="Q83" s="24" t="str">
        <x:f>IF(COUNTA(A83:I83,M83,O83:P83)=0,"",IF(A83="","Enter item",IF(E83="","Enter count unit",IF(COUNT(F83:I83)&lt;&gt;4,"Complete quantities and cost",IF(MIN(F83:I83)&lt;0,"Use non-negative inputs",IF(H83&gt;F83+G83,"Ending exceeds available stock","Ready"))))))</x:f>
      </x:c>
      <x:c r="R83" s="20" t="str">
        <x:f>IF(Q83&lt;&gt;"Ready","",F83*I83)</x:f>
      </x:c>
      <x:c r="S83" s="20" t="str">
        <x:f>IF(Q83&lt;&gt;"Ready","",G83*I83)</x:f>
      </x:c>
    </x:row>
    <x:row r="84" ht="38" customHeight="1">
      <x:c r="A84" s="23"/>
      <x:c r="B84" s="23"/>
      <x:c r="C84" s="23"/>
      <x:c r="D84" s="23"/>
      <x:c r="E84" s="23"/>
      <x:c r="F84" s="19"/>
      <x:c r="G84" s="19"/>
      <x:c r="H84" s="19"/>
      <x:c r="I84" s="19"/>
      <x:c r="J84" s="20" t="str">
        <x:f>IF(Q84&lt;&gt;"Ready","",H84*I84)</x:f>
      </x:c>
      <x:c r="K84" s="20" t="str">
        <x:f>IF(Q84&lt;&gt;"Ready","",F84+G84-H84)</x:f>
      </x:c>
      <x:c r="L84" s="20" t="str">
        <x:f>IF(Q84&lt;&gt;"Ready","",K84*I84)</x:f>
      </x:c>
      <x:c r="M84" s="19"/>
      <x:c r="N84" s="20" t="str">
        <x:f>IF(OR(A84="",COUNT(H84,M84)&lt;&gt;2),"",IF(MIN(H84,M84)&lt;0,"",MAX(0,M84-H84)))</x:f>
      </x:c>
      <x:c r="O84" s="21"/>
      <x:c r="P84" s="23"/>
      <x:c r="Q84" s="24" t="str">
        <x:f>IF(COUNTA(A84:I84,M84,O84:P84)=0,"",IF(A84="","Enter item",IF(E84="","Enter count unit",IF(COUNT(F84:I84)&lt;&gt;4,"Complete quantities and cost",IF(MIN(F84:I84)&lt;0,"Use non-negative inputs",IF(H84&gt;F84+G84,"Ending exceeds available stock","Ready"))))))</x:f>
      </x:c>
      <x:c r="R84" s="20" t="str">
        <x:f>IF(Q84&lt;&gt;"Ready","",F84*I84)</x:f>
      </x:c>
      <x:c r="S84" s="20" t="str">
        <x:f>IF(Q84&lt;&gt;"Ready","",G84*I84)</x:f>
      </x:c>
    </x:row>
    <x:row r="85" ht="38" customHeight="1">
      <x:c r="A85" s="23"/>
      <x:c r="B85" s="23"/>
      <x:c r="C85" s="23"/>
      <x:c r="D85" s="23"/>
      <x:c r="E85" s="23"/>
      <x:c r="F85" s="19"/>
      <x:c r="G85" s="19"/>
      <x:c r="H85" s="19"/>
      <x:c r="I85" s="19"/>
      <x:c r="J85" s="20" t="str">
        <x:f>IF(Q85&lt;&gt;"Ready","",H85*I85)</x:f>
      </x:c>
      <x:c r="K85" s="20" t="str">
        <x:f>IF(Q85&lt;&gt;"Ready","",F85+G85-H85)</x:f>
      </x:c>
      <x:c r="L85" s="20" t="str">
        <x:f>IF(Q85&lt;&gt;"Ready","",K85*I85)</x:f>
      </x:c>
      <x:c r="M85" s="19"/>
      <x:c r="N85" s="20" t="str">
        <x:f>IF(OR(A85="",COUNT(H85,M85)&lt;&gt;2),"",IF(MIN(H85,M85)&lt;0,"",MAX(0,M85-H85)))</x:f>
      </x:c>
      <x:c r="O85" s="21"/>
      <x:c r="P85" s="23"/>
      <x:c r="Q85" s="24" t="str">
        <x:f>IF(COUNTA(A85:I85,M85,O85:P85)=0,"",IF(A85="","Enter item",IF(E85="","Enter count unit",IF(COUNT(F85:I85)&lt;&gt;4,"Complete quantities and cost",IF(MIN(F85:I85)&lt;0,"Use non-negative inputs",IF(H85&gt;F85+G85,"Ending exceeds available stock","Ready"))))))</x:f>
      </x:c>
      <x:c r="R85" s="20" t="str">
        <x:f>IF(Q85&lt;&gt;"Ready","",F85*I85)</x:f>
      </x:c>
      <x:c r="S85" s="20" t="str">
        <x:f>IF(Q85&lt;&gt;"Ready","",G85*I85)</x:f>
      </x:c>
    </x:row>
    <x:row r="86" ht="38" customHeight="1">
      <x:c r="A86" s="23"/>
      <x:c r="B86" s="23"/>
      <x:c r="C86" s="23"/>
      <x:c r="D86" s="23"/>
      <x:c r="E86" s="23"/>
      <x:c r="F86" s="19"/>
      <x:c r="G86" s="19"/>
      <x:c r="H86" s="19"/>
      <x:c r="I86" s="19"/>
      <x:c r="J86" s="20" t="str">
        <x:f>IF(Q86&lt;&gt;"Ready","",H86*I86)</x:f>
      </x:c>
      <x:c r="K86" s="20" t="str">
        <x:f>IF(Q86&lt;&gt;"Ready","",F86+G86-H86)</x:f>
      </x:c>
      <x:c r="L86" s="20" t="str">
        <x:f>IF(Q86&lt;&gt;"Ready","",K86*I86)</x:f>
      </x:c>
      <x:c r="M86" s="19"/>
      <x:c r="N86" s="20" t="str">
        <x:f>IF(OR(A86="",COUNT(H86,M86)&lt;&gt;2),"",IF(MIN(H86,M86)&lt;0,"",MAX(0,M86-H86)))</x:f>
      </x:c>
      <x:c r="O86" s="21"/>
      <x:c r="P86" s="23"/>
      <x:c r="Q86" s="24" t="str">
        <x:f>IF(COUNTA(A86:I86,M86,O86:P86)=0,"",IF(A86="","Enter item",IF(E86="","Enter count unit",IF(COUNT(F86:I86)&lt;&gt;4,"Complete quantities and cost",IF(MIN(F86:I86)&lt;0,"Use non-negative inputs",IF(H86&gt;F86+G86,"Ending exceeds available stock","Ready"))))))</x:f>
      </x:c>
      <x:c r="R86" s="20" t="str">
        <x:f>IF(Q86&lt;&gt;"Ready","",F86*I86)</x:f>
      </x:c>
      <x:c r="S86" s="20" t="str">
        <x:f>IF(Q86&lt;&gt;"Ready","",G86*I86)</x:f>
      </x:c>
    </x:row>
    <x:row r="87" ht="38" customHeight="1">
      <x:c r="A87" s="23"/>
      <x:c r="B87" s="23"/>
      <x:c r="C87" s="23"/>
      <x:c r="D87" s="23"/>
      <x:c r="E87" s="23"/>
      <x:c r="F87" s="19"/>
      <x:c r="G87" s="19"/>
      <x:c r="H87" s="19"/>
      <x:c r="I87" s="19"/>
      <x:c r="J87" s="20" t="str">
        <x:f>IF(Q87&lt;&gt;"Ready","",H87*I87)</x:f>
      </x:c>
      <x:c r="K87" s="20" t="str">
        <x:f>IF(Q87&lt;&gt;"Ready","",F87+G87-H87)</x:f>
      </x:c>
      <x:c r="L87" s="20" t="str">
        <x:f>IF(Q87&lt;&gt;"Ready","",K87*I87)</x:f>
      </x:c>
      <x:c r="M87" s="19"/>
      <x:c r="N87" s="20" t="str">
        <x:f>IF(OR(A87="",COUNT(H87,M87)&lt;&gt;2),"",IF(MIN(H87,M87)&lt;0,"",MAX(0,M87-H87)))</x:f>
      </x:c>
      <x:c r="O87" s="21"/>
      <x:c r="P87" s="23"/>
      <x:c r="Q87" s="24" t="str">
        <x:f>IF(COUNTA(A87:I87,M87,O87:P87)=0,"",IF(A87="","Enter item",IF(E87="","Enter count unit",IF(COUNT(F87:I87)&lt;&gt;4,"Complete quantities and cost",IF(MIN(F87:I87)&lt;0,"Use non-negative inputs",IF(H87&gt;F87+G87,"Ending exceeds available stock","Ready"))))))</x:f>
      </x:c>
      <x:c r="R87" s="20" t="str">
        <x:f>IF(Q87&lt;&gt;"Ready","",F87*I87)</x:f>
      </x:c>
      <x:c r="S87" s="20" t="str">
        <x:f>IF(Q87&lt;&gt;"Ready","",G87*I87)</x:f>
      </x:c>
    </x:row>
    <x:row r="88" ht="38" customHeight="1">
      <x:c r="A88" s="23"/>
      <x:c r="B88" s="23"/>
      <x:c r="C88" s="23"/>
      <x:c r="D88" s="23"/>
      <x:c r="E88" s="23"/>
      <x:c r="F88" s="19"/>
      <x:c r="G88" s="19"/>
      <x:c r="H88" s="19"/>
      <x:c r="I88" s="19"/>
      <x:c r="J88" s="20" t="str">
        <x:f>IF(Q88&lt;&gt;"Ready","",H88*I88)</x:f>
      </x:c>
      <x:c r="K88" s="20" t="str">
        <x:f>IF(Q88&lt;&gt;"Ready","",F88+G88-H88)</x:f>
      </x:c>
      <x:c r="L88" s="20" t="str">
        <x:f>IF(Q88&lt;&gt;"Ready","",K88*I88)</x:f>
      </x:c>
      <x:c r="M88" s="19"/>
      <x:c r="N88" s="20" t="str">
        <x:f>IF(OR(A88="",COUNT(H88,M88)&lt;&gt;2),"",IF(MIN(H88,M88)&lt;0,"",MAX(0,M88-H88)))</x:f>
      </x:c>
      <x:c r="O88" s="21"/>
      <x:c r="P88" s="23"/>
      <x:c r="Q88" s="24" t="str">
        <x:f>IF(COUNTA(A88:I88,M88,O88:P88)=0,"",IF(A88="","Enter item",IF(E88="","Enter count unit",IF(COUNT(F88:I88)&lt;&gt;4,"Complete quantities and cost",IF(MIN(F88:I88)&lt;0,"Use non-negative inputs",IF(H88&gt;F88+G88,"Ending exceeds available stock","Ready"))))))</x:f>
      </x:c>
      <x:c r="R88" s="20" t="str">
        <x:f>IF(Q88&lt;&gt;"Ready","",F88*I88)</x:f>
      </x:c>
      <x:c r="S88" s="20" t="str">
        <x:f>IF(Q88&lt;&gt;"Ready","",G88*I88)</x:f>
      </x:c>
    </x:row>
    <x:row r="89" ht="38" customHeight="1">
      <x:c r="A89" s="23"/>
      <x:c r="B89" s="23"/>
      <x:c r="C89" s="23"/>
      <x:c r="D89" s="23"/>
      <x:c r="E89" s="23"/>
      <x:c r="F89" s="19"/>
      <x:c r="G89" s="19"/>
      <x:c r="H89" s="19"/>
      <x:c r="I89" s="19"/>
      <x:c r="J89" s="20" t="str">
        <x:f>IF(Q89&lt;&gt;"Ready","",H89*I89)</x:f>
      </x:c>
      <x:c r="K89" s="20" t="str">
        <x:f>IF(Q89&lt;&gt;"Ready","",F89+G89-H89)</x:f>
      </x:c>
      <x:c r="L89" s="20" t="str">
        <x:f>IF(Q89&lt;&gt;"Ready","",K89*I89)</x:f>
      </x:c>
      <x:c r="M89" s="19"/>
      <x:c r="N89" s="20" t="str">
        <x:f>IF(OR(A89="",COUNT(H89,M89)&lt;&gt;2),"",IF(MIN(H89,M89)&lt;0,"",MAX(0,M89-H89)))</x:f>
      </x:c>
      <x:c r="O89" s="21"/>
      <x:c r="P89" s="23"/>
      <x:c r="Q89" s="24" t="str">
        <x:f>IF(COUNTA(A89:I89,M89,O89:P89)=0,"",IF(A89="","Enter item",IF(E89="","Enter count unit",IF(COUNT(F89:I89)&lt;&gt;4,"Complete quantities and cost",IF(MIN(F89:I89)&lt;0,"Use non-negative inputs",IF(H89&gt;F89+G89,"Ending exceeds available stock","Ready"))))))</x:f>
      </x:c>
      <x:c r="R89" s="20" t="str">
        <x:f>IF(Q89&lt;&gt;"Ready","",F89*I89)</x:f>
      </x:c>
      <x:c r="S89" s="20" t="str">
        <x:f>IF(Q89&lt;&gt;"Ready","",G89*I89)</x:f>
      </x:c>
    </x:row>
    <x:row r="90" ht="38" customHeight="1">
      <x:c r="A90" s="23"/>
      <x:c r="B90" s="23"/>
      <x:c r="C90" s="23"/>
      <x:c r="D90" s="23"/>
      <x:c r="E90" s="23"/>
      <x:c r="F90" s="19"/>
      <x:c r="G90" s="19"/>
      <x:c r="H90" s="19"/>
      <x:c r="I90" s="19"/>
      <x:c r="J90" s="20" t="str">
        <x:f>IF(Q90&lt;&gt;"Ready","",H90*I90)</x:f>
      </x:c>
      <x:c r="K90" s="20" t="str">
        <x:f>IF(Q90&lt;&gt;"Ready","",F90+G90-H90)</x:f>
      </x:c>
      <x:c r="L90" s="20" t="str">
        <x:f>IF(Q90&lt;&gt;"Ready","",K90*I90)</x:f>
      </x:c>
      <x:c r="M90" s="19"/>
      <x:c r="N90" s="20" t="str">
        <x:f>IF(OR(A90="",COUNT(H90,M90)&lt;&gt;2),"",IF(MIN(H90,M90)&lt;0,"",MAX(0,M90-H90)))</x:f>
      </x:c>
      <x:c r="O90" s="21"/>
      <x:c r="P90" s="23"/>
      <x:c r="Q90" s="24" t="str">
        <x:f>IF(COUNTA(A90:I90,M90,O90:P90)=0,"",IF(A90="","Enter item",IF(E90="","Enter count unit",IF(COUNT(F90:I90)&lt;&gt;4,"Complete quantities and cost",IF(MIN(F90:I90)&lt;0,"Use non-negative inputs",IF(H90&gt;F90+G90,"Ending exceeds available stock","Ready"))))))</x:f>
      </x:c>
      <x:c r="R90" s="20" t="str">
        <x:f>IF(Q90&lt;&gt;"Ready","",F90*I90)</x:f>
      </x:c>
      <x:c r="S90" s="20" t="str">
        <x:f>IF(Q90&lt;&gt;"Ready","",G90*I90)</x:f>
      </x:c>
    </x:row>
    <x:row r="91" ht="38" customHeight="1">
      <x:c r="A91" s="23"/>
      <x:c r="B91" s="23"/>
      <x:c r="C91" s="23"/>
      <x:c r="D91" s="23"/>
      <x:c r="E91" s="23"/>
      <x:c r="F91" s="19"/>
      <x:c r="G91" s="19"/>
      <x:c r="H91" s="19"/>
      <x:c r="I91" s="19"/>
      <x:c r="J91" s="20" t="str">
        <x:f>IF(Q91&lt;&gt;"Ready","",H91*I91)</x:f>
      </x:c>
      <x:c r="K91" s="20" t="str">
        <x:f>IF(Q91&lt;&gt;"Ready","",F91+G91-H91)</x:f>
      </x:c>
      <x:c r="L91" s="20" t="str">
        <x:f>IF(Q91&lt;&gt;"Ready","",K91*I91)</x:f>
      </x:c>
      <x:c r="M91" s="19"/>
      <x:c r="N91" s="20" t="str">
        <x:f>IF(OR(A91="",COUNT(H91,M91)&lt;&gt;2),"",IF(MIN(H91,M91)&lt;0,"",MAX(0,M91-H91)))</x:f>
      </x:c>
      <x:c r="O91" s="21"/>
      <x:c r="P91" s="23"/>
      <x:c r="Q91" s="24" t="str">
        <x:f>IF(COUNTA(A91:I91,M91,O91:P91)=0,"",IF(A91="","Enter item",IF(E91="","Enter count unit",IF(COUNT(F91:I91)&lt;&gt;4,"Complete quantities and cost",IF(MIN(F91:I91)&lt;0,"Use non-negative inputs",IF(H91&gt;F91+G91,"Ending exceeds available stock","Ready"))))))</x:f>
      </x:c>
      <x:c r="R91" s="20" t="str">
        <x:f>IF(Q91&lt;&gt;"Ready","",F91*I91)</x:f>
      </x:c>
      <x:c r="S91" s="20" t="str">
        <x:f>IF(Q91&lt;&gt;"Ready","",G91*I91)</x:f>
      </x:c>
    </x:row>
    <x:row r="92" ht="38" customHeight="1">
      <x:c r="A92" s="23"/>
      <x:c r="B92" s="23"/>
      <x:c r="C92" s="23"/>
      <x:c r="D92" s="23"/>
      <x:c r="E92" s="23"/>
      <x:c r="F92" s="19"/>
      <x:c r="G92" s="19"/>
      <x:c r="H92" s="19"/>
      <x:c r="I92" s="19"/>
      <x:c r="J92" s="20" t="str">
        <x:f>IF(Q92&lt;&gt;"Ready","",H92*I92)</x:f>
      </x:c>
      <x:c r="K92" s="20" t="str">
        <x:f>IF(Q92&lt;&gt;"Ready","",F92+G92-H92)</x:f>
      </x:c>
      <x:c r="L92" s="20" t="str">
        <x:f>IF(Q92&lt;&gt;"Ready","",K92*I92)</x:f>
      </x:c>
      <x:c r="M92" s="19"/>
      <x:c r="N92" s="20" t="str">
        <x:f>IF(OR(A92="",COUNT(H92,M92)&lt;&gt;2),"",IF(MIN(H92,M92)&lt;0,"",MAX(0,M92-H92)))</x:f>
      </x:c>
      <x:c r="O92" s="21"/>
      <x:c r="P92" s="23"/>
      <x:c r="Q92" s="24" t="str">
        <x:f>IF(COUNTA(A92:I92,M92,O92:P92)=0,"",IF(A92="","Enter item",IF(E92="","Enter count unit",IF(COUNT(F92:I92)&lt;&gt;4,"Complete quantities and cost",IF(MIN(F92:I92)&lt;0,"Use non-negative inputs",IF(H92&gt;F92+G92,"Ending exceeds available stock","Ready"))))))</x:f>
      </x:c>
      <x:c r="R92" s="20" t="str">
        <x:f>IF(Q92&lt;&gt;"Ready","",F92*I92)</x:f>
      </x:c>
      <x:c r="S92" s="20" t="str">
        <x:f>IF(Q92&lt;&gt;"Ready","",G92*I92)</x:f>
      </x:c>
    </x:row>
    <x:row r="93" ht="38" customHeight="1">
      <x:c r="A93" s="23"/>
      <x:c r="B93" s="23"/>
      <x:c r="C93" s="23"/>
      <x:c r="D93" s="23"/>
      <x:c r="E93" s="23"/>
      <x:c r="F93" s="19"/>
      <x:c r="G93" s="19"/>
      <x:c r="H93" s="19"/>
      <x:c r="I93" s="19"/>
      <x:c r="J93" s="20" t="str">
        <x:f>IF(Q93&lt;&gt;"Ready","",H93*I93)</x:f>
      </x:c>
      <x:c r="K93" s="20" t="str">
        <x:f>IF(Q93&lt;&gt;"Ready","",F93+G93-H93)</x:f>
      </x:c>
      <x:c r="L93" s="20" t="str">
        <x:f>IF(Q93&lt;&gt;"Ready","",K93*I93)</x:f>
      </x:c>
      <x:c r="M93" s="19"/>
      <x:c r="N93" s="20" t="str">
        <x:f>IF(OR(A93="",COUNT(H93,M93)&lt;&gt;2),"",IF(MIN(H93,M93)&lt;0,"",MAX(0,M93-H93)))</x:f>
      </x:c>
      <x:c r="O93" s="21"/>
      <x:c r="P93" s="23"/>
      <x:c r="Q93" s="24" t="str">
        <x:f>IF(COUNTA(A93:I93,M93,O93:P93)=0,"",IF(A93="","Enter item",IF(E93="","Enter count unit",IF(COUNT(F93:I93)&lt;&gt;4,"Complete quantities and cost",IF(MIN(F93:I93)&lt;0,"Use non-negative inputs",IF(H93&gt;F93+G93,"Ending exceeds available stock","Ready"))))))</x:f>
      </x:c>
      <x:c r="R93" s="20" t="str">
        <x:f>IF(Q93&lt;&gt;"Ready","",F93*I93)</x:f>
      </x:c>
      <x:c r="S93" s="20" t="str">
        <x:f>IF(Q93&lt;&gt;"Ready","",G93*I93)</x:f>
      </x:c>
    </x:row>
    <x:row r="94" ht="38" customHeight="1">
      <x:c r="A94" s="23"/>
      <x:c r="B94" s="23"/>
      <x:c r="C94" s="23"/>
      <x:c r="D94" s="23"/>
      <x:c r="E94" s="23"/>
      <x:c r="F94" s="19"/>
      <x:c r="G94" s="19"/>
      <x:c r="H94" s="19"/>
      <x:c r="I94" s="19"/>
      <x:c r="J94" s="20" t="str">
        <x:f>IF(Q94&lt;&gt;"Ready","",H94*I94)</x:f>
      </x:c>
      <x:c r="K94" s="20" t="str">
        <x:f>IF(Q94&lt;&gt;"Ready","",F94+G94-H94)</x:f>
      </x:c>
      <x:c r="L94" s="20" t="str">
        <x:f>IF(Q94&lt;&gt;"Ready","",K94*I94)</x:f>
      </x:c>
      <x:c r="M94" s="19"/>
      <x:c r="N94" s="20" t="str">
        <x:f>IF(OR(A94="",COUNT(H94,M94)&lt;&gt;2),"",IF(MIN(H94,M94)&lt;0,"",MAX(0,M94-H94)))</x:f>
      </x:c>
      <x:c r="O94" s="21"/>
      <x:c r="P94" s="23"/>
      <x:c r="Q94" s="24" t="str">
        <x:f>IF(COUNTA(A94:I94,M94,O94:P94)=0,"",IF(A94="","Enter item",IF(E94="","Enter count unit",IF(COUNT(F94:I94)&lt;&gt;4,"Complete quantities and cost",IF(MIN(F94:I94)&lt;0,"Use non-negative inputs",IF(H94&gt;F94+G94,"Ending exceeds available stock","Ready"))))))</x:f>
      </x:c>
      <x:c r="R94" s="20" t="str">
        <x:f>IF(Q94&lt;&gt;"Ready","",F94*I94)</x:f>
      </x:c>
      <x:c r="S94" s="20" t="str">
        <x:f>IF(Q94&lt;&gt;"Ready","",G94*I94)</x:f>
      </x:c>
    </x:row>
    <x:row r="95" ht="38" customHeight="1">
      <x:c r="A95" s="23"/>
      <x:c r="B95" s="23"/>
      <x:c r="C95" s="23"/>
      <x:c r="D95" s="23"/>
      <x:c r="E95" s="23"/>
      <x:c r="F95" s="19"/>
      <x:c r="G95" s="19"/>
      <x:c r="H95" s="19"/>
      <x:c r="I95" s="19"/>
      <x:c r="J95" s="20" t="str">
        <x:f>IF(Q95&lt;&gt;"Ready","",H95*I95)</x:f>
      </x:c>
      <x:c r="K95" s="20" t="str">
        <x:f>IF(Q95&lt;&gt;"Ready","",F95+G95-H95)</x:f>
      </x:c>
      <x:c r="L95" s="20" t="str">
        <x:f>IF(Q95&lt;&gt;"Ready","",K95*I95)</x:f>
      </x:c>
      <x:c r="M95" s="19"/>
      <x:c r="N95" s="20" t="str">
        <x:f>IF(OR(A95="",COUNT(H95,M95)&lt;&gt;2),"",IF(MIN(H95,M95)&lt;0,"",MAX(0,M95-H95)))</x:f>
      </x:c>
      <x:c r="O95" s="21"/>
      <x:c r="P95" s="23"/>
      <x:c r="Q95" s="24" t="str">
        <x:f>IF(COUNTA(A95:I95,M95,O95:P95)=0,"",IF(A95="","Enter item",IF(E95="","Enter count unit",IF(COUNT(F95:I95)&lt;&gt;4,"Complete quantities and cost",IF(MIN(F95:I95)&lt;0,"Use non-negative inputs",IF(H95&gt;F95+G95,"Ending exceeds available stock","Ready"))))))</x:f>
      </x:c>
      <x:c r="R95" s="20" t="str">
        <x:f>IF(Q95&lt;&gt;"Ready","",F95*I95)</x:f>
      </x:c>
      <x:c r="S95" s="20" t="str">
        <x:f>IF(Q95&lt;&gt;"Ready","",G95*I95)</x:f>
      </x:c>
    </x:row>
    <x:row r="96" ht="38" customHeight="1">
      <x:c r="A96" s="23"/>
      <x:c r="B96" s="23"/>
      <x:c r="C96" s="23"/>
      <x:c r="D96" s="23"/>
      <x:c r="E96" s="23"/>
      <x:c r="F96" s="19"/>
      <x:c r="G96" s="19"/>
      <x:c r="H96" s="19"/>
      <x:c r="I96" s="19"/>
      <x:c r="J96" s="20" t="str">
        <x:f>IF(Q96&lt;&gt;"Ready","",H96*I96)</x:f>
      </x:c>
      <x:c r="K96" s="20" t="str">
        <x:f>IF(Q96&lt;&gt;"Ready","",F96+G96-H96)</x:f>
      </x:c>
      <x:c r="L96" s="20" t="str">
        <x:f>IF(Q96&lt;&gt;"Ready","",K96*I96)</x:f>
      </x:c>
      <x:c r="M96" s="19"/>
      <x:c r="N96" s="20" t="str">
        <x:f>IF(OR(A96="",COUNT(H96,M96)&lt;&gt;2),"",IF(MIN(H96,M96)&lt;0,"",MAX(0,M96-H96)))</x:f>
      </x:c>
      <x:c r="O96" s="21"/>
      <x:c r="P96" s="23"/>
      <x:c r="Q96" s="24" t="str">
        <x:f>IF(COUNTA(A96:I96,M96,O96:P96)=0,"",IF(A96="","Enter item",IF(E96="","Enter count unit",IF(COUNT(F96:I96)&lt;&gt;4,"Complete quantities and cost",IF(MIN(F96:I96)&lt;0,"Use non-negative inputs",IF(H96&gt;F96+G96,"Ending exceeds available stock","Ready"))))))</x:f>
      </x:c>
      <x:c r="R96" s="20" t="str">
        <x:f>IF(Q96&lt;&gt;"Ready","",F96*I96)</x:f>
      </x:c>
      <x:c r="S96" s="20" t="str">
        <x:f>IF(Q96&lt;&gt;"Ready","",G96*I96)</x:f>
      </x:c>
    </x:row>
    <x:row r="97" ht="38" customHeight="1">
      <x:c r="A97" s="23"/>
      <x:c r="B97" s="23"/>
      <x:c r="C97" s="23"/>
      <x:c r="D97" s="23"/>
      <x:c r="E97" s="23"/>
      <x:c r="F97" s="19"/>
      <x:c r="G97" s="19"/>
      <x:c r="H97" s="19"/>
      <x:c r="I97" s="19"/>
      <x:c r="J97" s="20" t="str">
        <x:f>IF(Q97&lt;&gt;"Ready","",H97*I97)</x:f>
      </x:c>
      <x:c r="K97" s="20" t="str">
        <x:f>IF(Q97&lt;&gt;"Ready","",F97+G97-H97)</x:f>
      </x:c>
      <x:c r="L97" s="20" t="str">
        <x:f>IF(Q97&lt;&gt;"Ready","",K97*I97)</x:f>
      </x:c>
      <x:c r="M97" s="19"/>
      <x:c r="N97" s="20" t="str">
        <x:f>IF(OR(A97="",COUNT(H97,M97)&lt;&gt;2),"",IF(MIN(H97,M97)&lt;0,"",MAX(0,M97-H97)))</x:f>
      </x:c>
      <x:c r="O97" s="21"/>
      <x:c r="P97" s="23"/>
      <x:c r="Q97" s="24" t="str">
        <x:f>IF(COUNTA(A97:I97,M97,O97:P97)=0,"",IF(A97="","Enter item",IF(E97="","Enter count unit",IF(COUNT(F97:I97)&lt;&gt;4,"Complete quantities and cost",IF(MIN(F97:I97)&lt;0,"Use non-negative inputs",IF(H97&gt;F97+G97,"Ending exceeds available stock","Ready"))))))</x:f>
      </x:c>
      <x:c r="R97" s="20" t="str">
        <x:f>IF(Q97&lt;&gt;"Ready","",F97*I97)</x:f>
      </x:c>
      <x:c r="S97" s="20" t="str">
        <x:f>IF(Q97&lt;&gt;"Ready","",G97*I97)</x:f>
      </x:c>
    </x:row>
    <x:row r="98" ht="38" customHeight="1">
      <x:c r="A98" s="23"/>
      <x:c r="B98" s="23"/>
      <x:c r="C98" s="23"/>
      <x:c r="D98" s="23"/>
      <x:c r="E98" s="23"/>
      <x:c r="F98" s="19"/>
      <x:c r="G98" s="19"/>
      <x:c r="H98" s="19"/>
      <x:c r="I98" s="19"/>
      <x:c r="J98" s="20" t="str">
        <x:f>IF(Q98&lt;&gt;"Ready","",H98*I98)</x:f>
      </x:c>
      <x:c r="K98" s="20" t="str">
        <x:f>IF(Q98&lt;&gt;"Ready","",F98+G98-H98)</x:f>
      </x:c>
      <x:c r="L98" s="20" t="str">
        <x:f>IF(Q98&lt;&gt;"Ready","",K98*I98)</x:f>
      </x:c>
      <x:c r="M98" s="19"/>
      <x:c r="N98" s="20" t="str">
        <x:f>IF(OR(A98="",COUNT(H98,M98)&lt;&gt;2),"",IF(MIN(H98,M98)&lt;0,"",MAX(0,M98-H98)))</x:f>
      </x:c>
      <x:c r="O98" s="21"/>
      <x:c r="P98" s="23"/>
      <x:c r="Q98" s="24" t="str">
        <x:f>IF(COUNTA(A98:I98,M98,O98:P98)=0,"",IF(A98="","Enter item",IF(E98="","Enter count unit",IF(COUNT(F98:I98)&lt;&gt;4,"Complete quantities and cost",IF(MIN(F98:I98)&lt;0,"Use non-negative inputs",IF(H98&gt;F98+G98,"Ending exceeds available stock","Ready"))))))</x:f>
      </x:c>
      <x:c r="R98" s="20" t="str">
        <x:f>IF(Q98&lt;&gt;"Ready","",F98*I98)</x:f>
      </x:c>
      <x:c r="S98" s="20" t="str">
        <x:f>IF(Q98&lt;&gt;"Ready","",G98*I98)</x:f>
      </x:c>
    </x:row>
    <x:row r="99" ht="38" customHeight="1">
      <x:c r="A99" s="23"/>
      <x:c r="B99" s="23"/>
      <x:c r="C99" s="23"/>
      <x:c r="D99" s="23"/>
      <x:c r="E99" s="23"/>
      <x:c r="F99" s="19"/>
      <x:c r="G99" s="19"/>
      <x:c r="H99" s="19"/>
      <x:c r="I99" s="19"/>
      <x:c r="J99" s="20" t="str">
        <x:f>IF(Q99&lt;&gt;"Ready","",H99*I99)</x:f>
      </x:c>
      <x:c r="K99" s="20" t="str">
        <x:f>IF(Q99&lt;&gt;"Ready","",F99+G99-H99)</x:f>
      </x:c>
      <x:c r="L99" s="20" t="str">
        <x:f>IF(Q99&lt;&gt;"Ready","",K99*I99)</x:f>
      </x:c>
      <x:c r="M99" s="19"/>
      <x:c r="N99" s="20" t="str">
        <x:f>IF(OR(A99="",COUNT(H99,M99)&lt;&gt;2),"",IF(MIN(H99,M99)&lt;0,"",MAX(0,M99-H99)))</x:f>
      </x:c>
      <x:c r="O99" s="21"/>
      <x:c r="P99" s="23"/>
      <x:c r="Q99" s="24" t="str">
        <x:f>IF(COUNTA(A99:I99,M99,O99:P99)=0,"",IF(A99="","Enter item",IF(E99="","Enter count unit",IF(COUNT(F99:I99)&lt;&gt;4,"Complete quantities and cost",IF(MIN(F99:I99)&lt;0,"Use non-negative inputs",IF(H99&gt;F99+G99,"Ending exceeds available stock","Ready"))))))</x:f>
      </x:c>
      <x:c r="R99" s="20" t="str">
        <x:f>IF(Q99&lt;&gt;"Ready","",F99*I99)</x:f>
      </x:c>
      <x:c r="S99" s="20" t="str">
        <x:f>IF(Q99&lt;&gt;"Ready","",G99*I99)</x:f>
      </x:c>
    </x:row>
    <x:row r="100" ht="38" customHeight="1">
      <x:c r="A100" s="23"/>
      <x:c r="B100" s="23"/>
      <x:c r="C100" s="23"/>
      <x:c r="D100" s="23"/>
      <x:c r="E100" s="23"/>
      <x:c r="F100" s="19"/>
      <x:c r="G100" s="19"/>
      <x:c r="H100" s="19"/>
      <x:c r="I100" s="19"/>
      <x:c r="J100" s="20" t="str">
        <x:f>IF(Q100&lt;&gt;"Ready","",H100*I100)</x:f>
      </x:c>
      <x:c r="K100" s="20" t="str">
        <x:f>IF(Q100&lt;&gt;"Ready","",F100+G100-H100)</x:f>
      </x:c>
      <x:c r="L100" s="20" t="str">
        <x:f>IF(Q100&lt;&gt;"Ready","",K100*I100)</x:f>
      </x:c>
      <x:c r="M100" s="19"/>
      <x:c r="N100" s="20" t="str">
        <x:f>IF(OR(A100="",COUNT(H100,M100)&lt;&gt;2),"",IF(MIN(H100,M100)&lt;0,"",MAX(0,M100-H100)))</x:f>
      </x:c>
      <x:c r="O100" s="21"/>
      <x:c r="P100" s="23"/>
      <x:c r="Q100" s="24" t="str">
        <x:f>IF(COUNTA(A100:I100,M100,O100:P100)=0,"",IF(A100="","Enter item",IF(E100="","Enter count unit",IF(COUNT(F100:I100)&lt;&gt;4,"Complete quantities and cost",IF(MIN(F100:I100)&lt;0,"Use non-negative inputs",IF(H100&gt;F100+G100,"Ending exceeds available stock","Ready"))))))</x:f>
      </x:c>
      <x:c r="R100" s="20" t="str">
        <x:f>IF(Q100&lt;&gt;"Ready","",F100*I100)</x:f>
      </x:c>
      <x:c r="S100" s="20" t="str">
        <x:f>IF(Q100&lt;&gt;"Ready","",G100*I100)</x:f>
      </x:c>
    </x:row>
    <x:row r="101" ht="38" customHeight="1">
      <x:c r="A101" s="23"/>
      <x:c r="B101" s="23"/>
      <x:c r="C101" s="23"/>
      <x:c r="D101" s="23"/>
      <x:c r="E101" s="23"/>
      <x:c r="F101" s="19"/>
      <x:c r="G101" s="19"/>
      <x:c r="H101" s="19"/>
      <x:c r="I101" s="19"/>
      <x:c r="J101" s="20" t="str">
        <x:f>IF(Q101&lt;&gt;"Ready","",H101*I101)</x:f>
      </x:c>
      <x:c r="K101" s="20" t="str">
        <x:f>IF(Q101&lt;&gt;"Ready","",F101+G101-H101)</x:f>
      </x:c>
      <x:c r="L101" s="20" t="str">
        <x:f>IF(Q101&lt;&gt;"Ready","",K101*I101)</x:f>
      </x:c>
      <x:c r="M101" s="19"/>
      <x:c r="N101" s="20" t="str">
        <x:f>IF(OR(A101="",COUNT(H101,M101)&lt;&gt;2),"",IF(MIN(H101,M101)&lt;0,"",MAX(0,M101-H101)))</x:f>
      </x:c>
      <x:c r="O101" s="21"/>
      <x:c r="P101" s="23"/>
      <x:c r="Q101" s="24" t="str">
        <x:f>IF(COUNTA(A101:I101,M101,O101:P101)=0,"",IF(A101="","Enter item",IF(E101="","Enter count unit",IF(COUNT(F101:I101)&lt;&gt;4,"Complete quantities and cost",IF(MIN(F101:I101)&lt;0,"Use non-negative inputs",IF(H101&gt;F101+G101,"Ending exceeds available stock","Ready"))))))</x:f>
      </x:c>
      <x:c r="R101" s="20" t="str">
        <x:f>IF(Q101&lt;&gt;"Ready","",F101*I101)</x:f>
      </x:c>
      <x:c r="S101" s="20" t="str">
        <x:f>IF(Q101&lt;&gt;"Ready","",G101*I101)</x:f>
      </x:c>
    </x:row>
    <x:row r="102" ht="38" customHeight="1">
      <x:c r="A102" s="23"/>
      <x:c r="B102" s="23"/>
      <x:c r="C102" s="23"/>
      <x:c r="D102" s="23"/>
      <x:c r="E102" s="23"/>
      <x:c r="F102" s="19"/>
      <x:c r="G102" s="19"/>
      <x:c r="H102" s="19"/>
      <x:c r="I102" s="19"/>
      <x:c r="J102" s="20" t="str">
        <x:f>IF(Q102&lt;&gt;"Ready","",H102*I102)</x:f>
      </x:c>
      <x:c r="K102" s="20" t="str">
        <x:f>IF(Q102&lt;&gt;"Ready","",F102+G102-H102)</x:f>
      </x:c>
      <x:c r="L102" s="20" t="str">
        <x:f>IF(Q102&lt;&gt;"Ready","",K102*I102)</x:f>
      </x:c>
      <x:c r="M102" s="19"/>
      <x:c r="N102" s="20" t="str">
        <x:f>IF(OR(A102="",COUNT(H102,M102)&lt;&gt;2),"",IF(MIN(H102,M102)&lt;0,"",MAX(0,M102-H102)))</x:f>
      </x:c>
      <x:c r="O102" s="21"/>
      <x:c r="P102" s="23"/>
      <x:c r="Q102" s="24" t="str">
        <x:f>IF(COUNTA(A102:I102,M102,O102:P102)=0,"",IF(A102="","Enter item",IF(E102="","Enter count unit",IF(COUNT(F102:I102)&lt;&gt;4,"Complete quantities and cost",IF(MIN(F102:I102)&lt;0,"Use non-negative inputs",IF(H102&gt;F102+G102,"Ending exceeds available stock","Ready"))))))</x:f>
      </x:c>
      <x:c r="R102" s="20" t="str">
        <x:f>IF(Q102&lt;&gt;"Ready","",F102*I102)</x:f>
      </x:c>
      <x:c r="S102" s="20" t="str">
        <x:f>IF(Q102&lt;&gt;"Ready","",G102*I102)</x:f>
      </x:c>
    </x:row>
    <x:row r="103" ht="38" customHeight="1">
      <x:c r="A103" s="23"/>
      <x:c r="B103" s="23"/>
      <x:c r="C103" s="23"/>
      <x:c r="D103" s="23"/>
      <x:c r="E103" s="23"/>
      <x:c r="F103" s="19"/>
      <x:c r="G103" s="19"/>
      <x:c r="H103" s="19"/>
      <x:c r="I103" s="19"/>
      <x:c r="J103" s="20" t="str">
        <x:f>IF(Q103&lt;&gt;"Ready","",H103*I103)</x:f>
      </x:c>
      <x:c r="K103" s="20" t="str">
        <x:f>IF(Q103&lt;&gt;"Ready","",F103+G103-H103)</x:f>
      </x:c>
      <x:c r="L103" s="20" t="str">
        <x:f>IF(Q103&lt;&gt;"Ready","",K103*I103)</x:f>
      </x:c>
      <x:c r="M103" s="19"/>
      <x:c r="N103" s="20" t="str">
        <x:f>IF(OR(A103="",COUNT(H103,M103)&lt;&gt;2),"",IF(MIN(H103,M103)&lt;0,"",MAX(0,M103-H103)))</x:f>
      </x:c>
      <x:c r="O103" s="21"/>
      <x:c r="P103" s="23"/>
      <x:c r="Q103" s="24" t="str">
        <x:f>IF(COUNTA(A103:I103,M103,O103:P103)=0,"",IF(A103="","Enter item",IF(E103="","Enter count unit",IF(COUNT(F103:I103)&lt;&gt;4,"Complete quantities and cost",IF(MIN(F103:I103)&lt;0,"Use non-negative inputs",IF(H103&gt;F103+G103,"Ending exceeds available stock","Ready"))))))</x:f>
      </x:c>
      <x:c r="R103" s="20" t="str">
        <x:f>IF(Q103&lt;&gt;"Ready","",F103*I103)</x:f>
      </x:c>
      <x:c r="S103" s="20" t="str">
        <x:f>IF(Q103&lt;&gt;"Ready","",G103*I103)</x:f>
      </x:c>
    </x:row>
    <x:row r="104" ht="38" customHeight="1">
      <x:c r="A104" s="23"/>
      <x:c r="B104" s="23"/>
      <x:c r="C104" s="23"/>
      <x:c r="D104" s="23"/>
      <x:c r="E104" s="23"/>
      <x:c r="F104" s="19"/>
      <x:c r="G104" s="19"/>
      <x:c r="H104" s="19"/>
      <x:c r="I104" s="19"/>
      <x:c r="J104" s="20" t="str">
        <x:f>IF(Q104&lt;&gt;"Ready","",H104*I104)</x:f>
      </x:c>
      <x:c r="K104" s="20" t="str">
        <x:f>IF(Q104&lt;&gt;"Ready","",F104+G104-H104)</x:f>
      </x:c>
      <x:c r="L104" s="20" t="str">
        <x:f>IF(Q104&lt;&gt;"Ready","",K104*I104)</x:f>
      </x:c>
      <x:c r="M104" s="19"/>
      <x:c r="N104" s="20" t="str">
        <x:f>IF(OR(A104="",COUNT(H104,M104)&lt;&gt;2),"",IF(MIN(H104,M104)&lt;0,"",MAX(0,M104-H104)))</x:f>
      </x:c>
      <x:c r="O104" s="21"/>
      <x:c r="P104" s="23"/>
      <x:c r="Q104" s="24" t="str">
        <x:f>IF(COUNTA(A104:I104,M104,O104:P104)=0,"",IF(A104="","Enter item",IF(E104="","Enter count unit",IF(COUNT(F104:I104)&lt;&gt;4,"Complete quantities and cost",IF(MIN(F104:I104)&lt;0,"Use non-negative inputs",IF(H104&gt;F104+G104,"Ending exceeds available stock","Ready"))))))</x:f>
      </x:c>
      <x:c r="R104" s="20" t="str">
        <x:f>IF(Q104&lt;&gt;"Ready","",F104*I104)</x:f>
      </x:c>
      <x:c r="S104" s="20" t="str">
        <x:f>IF(Q104&lt;&gt;"Ready","",G104*I104)</x:f>
      </x:c>
    </x:row>
    <x:row r="105" ht="38" customHeight="1">
      <x:c r="A105" s="23"/>
      <x:c r="B105" s="23"/>
      <x:c r="C105" s="23"/>
      <x:c r="D105" s="23"/>
      <x:c r="E105" s="23"/>
      <x:c r="F105" s="19"/>
      <x:c r="G105" s="19"/>
      <x:c r="H105" s="19"/>
      <x:c r="I105" s="19"/>
      <x:c r="J105" s="20" t="str">
        <x:f>IF(Q105&lt;&gt;"Ready","",H105*I105)</x:f>
      </x:c>
      <x:c r="K105" s="20" t="str">
        <x:f>IF(Q105&lt;&gt;"Ready","",F105+G105-H105)</x:f>
      </x:c>
      <x:c r="L105" s="20" t="str">
        <x:f>IF(Q105&lt;&gt;"Ready","",K105*I105)</x:f>
      </x:c>
      <x:c r="M105" s="19"/>
      <x:c r="N105" s="20" t="str">
        <x:f>IF(OR(A105="",COUNT(H105,M105)&lt;&gt;2),"",IF(MIN(H105,M105)&lt;0,"",MAX(0,M105-H105)))</x:f>
      </x:c>
      <x:c r="O105" s="21"/>
      <x:c r="P105" s="23"/>
      <x:c r="Q105" s="24" t="str">
        <x:f>IF(COUNTA(A105:I105,M105,O105:P105)=0,"",IF(A105="","Enter item",IF(E105="","Enter count unit",IF(COUNT(F105:I105)&lt;&gt;4,"Complete quantities and cost",IF(MIN(F105:I105)&lt;0,"Use non-negative inputs",IF(H105&gt;F105+G105,"Ending exceeds available stock","Ready"))))))</x:f>
      </x:c>
      <x:c r="R105" s="20" t="str">
        <x:f>IF(Q105&lt;&gt;"Ready","",F105*I105)</x:f>
      </x:c>
      <x:c r="S105" s="20" t="str">
        <x:f>IF(Q105&lt;&gt;"Ready","",G105*I105)</x:f>
      </x:c>
    </x:row>
    <x:row r="106" ht="38" customHeight="1">
      <x:c r="A106" s="23"/>
      <x:c r="B106" s="23"/>
      <x:c r="C106" s="23"/>
      <x:c r="D106" s="23"/>
      <x:c r="E106" s="23"/>
      <x:c r="F106" s="19"/>
      <x:c r="G106" s="19"/>
      <x:c r="H106" s="19"/>
      <x:c r="I106" s="19"/>
      <x:c r="J106" s="20" t="str">
        <x:f>IF(Q106&lt;&gt;"Ready","",H106*I106)</x:f>
      </x:c>
      <x:c r="K106" s="20" t="str">
        <x:f>IF(Q106&lt;&gt;"Ready","",F106+G106-H106)</x:f>
      </x:c>
      <x:c r="L106" s="20" t="str">
        <x:f>IF(Q106&lt;&gt;"Ready","",K106*I106)</x:f>
      </x:c>
      <x:c r="M106" s="19"/>
      <x:c r="N106" s="20" t="str">
        <x:f>IF(OR(A106="",COUNT(H106,M106)&lt;&gt;2),"",IF(MIN(H106,M106)&lt;0,"",MAX(0,M106-H106)))</x:f>
      </x:c>
      <x:c r="O106" s="21"/>
      <x:c r="P106" s="23"/>
      <x:c r="Q106" s="24" t="str">
        <x:f>IF(COUNTA(A106:I106,M106,O106:P106)=0,"",IF(A106="","Enter item",IF(E106="","Enter count unit",IF(COUNT(F106:I106)&lt;&gt;4,"Complete quantities and cost",IF(MIN(F106:I106)&lt;0,"Use non-negative inputs",IF(H106&gt;F106+G106,"Ending exceeds available stock","Ready"))))))</x:f>
      </x:c>
      <x:c r="R106" s="20" t="str">
        <x:f>IF(Q106&lt;&gt;"Ready","",F106*I106)</x:f>
      </x:c>
      <x:c r="S106" s="20" t="str">
        <x:f>IF(Q106&lt;&gt;"Ready","",G106*I106)</x:f>
      </x:c>
    </x:row>
    <x:row r="107" ht="38" customHeight="1">
      <x:c r="A107" s="23"/>
      <x:c r="B107" s="23"/>
      <x:c r="C107" s="23"/>
      <x:c r="D107" s="23"/>
      <x:c r="E107" s="23"/>
      <x:c r="F107" s="19"/>
      <x:c r="G107" s="19"/>
      <x:c r="H107" s="19"/>
      <x:c r="I107" s="19"/>
      <x:c r="J107" s="20" t="str">
        <x:f>IF(Q107&lt;&gt;"Ready","",H107*I107)</x:f>
      </x:c>
      <x:c r="K107" s="20" t="str">
        <x:f>IF(Q107&lt;&gt;"Ready","",F107+G107-H107)</x:f>
      </x:c>
      <x:c r="L107" s="20" t="str">
        <x:f>IF(Q107&lt;&gt;"Ready","",K107*I107)</x:f>
      </x:c>
      <x:c r="M107" s="19"/>
      <x:c r="N107" s="20" t="str">
        <x:f>IF(OR(A107="",COUNT(H107,M107)&lt;&gt;2),"",IF(MIN(H107,M107)&lt;0,"",MAX(0,M107-H107)))</x:f>
      </x:c>
      <x:c r="O107" s="21"/>
      <x:c r="P107" s="23"/>
      <x:c r="Q107" s="24" t="str">
        <x:f>IF(COUNTA(A107:I107,M107,O107:P107)=0,"",IF(A107="","Enter item",IF(E107="","Enter count unit",IF(COUNT(F107:I107)&lt;&gt;4,"Complete quantities and cost",IF(MIN(F107:I107)&lt;0,"Use non-negative inputs",IF(H107&gt;F107+G107,"Ending exceeds available stock","Ready"))))))</x:f>
      </x:c>
      <x:c r="R107" s="20" t="str">
        <x:f>IF(Q107&lt;&gt;"Ready","",F107*I107)</x:f>
      </x:c>
      <x:c r="S107" s="20" t="str">
        <x:f>IF(Q107&lt;&gt;"Ready","",G107*I107)</x:f>
      </x:c>
    </x:row>
  </x:sheetData>
  <x:conditionalFormatting sqref="Q8:Q107">
    <x:cfRule type="expression" dxfId="2" priority="1">
      <x:formula>AND($A8&lt;&gt;"",$Q8&lt;&gt;"Ready")</x:formula>
    </x:cfRule>
  </x:conditionalFormatting>
  <x:conditionalFormatting sqref="N8:N107">
    <x:cfRule type="cellIs" dxfId="3" priority="2" operator="greaterThan">
      <x:formula>0</x:formula>
    </x:cfRule>
  </x:conditionalFormatting>
  <x:dataValidations count="2">
    <x:dataValidation type="decimal" operator="greaterThanOrEqual" sqref="F8:I107">
      <x:formula1>0</x:formula1>
    </x:dataValidation>
    <x:dataValidation type="decimal" operator="greaterThanOrEqual" sqref="M8:M107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87b64b58d184a62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4" hidden="0" customWidth="1"/>
    <x:col min="2" max="2" width="20" hidden="0" customWidth="1"/>
    <x:col min="3" max="3" width="20" hidden="0" customWidth="1"/>
    <x:col min="4" max="4" width="20" hidden="0" customWidth="1"/>
    <x:col min="5" max="5" width="17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31" hidden="0" customWidth="1"/>
    <x:col min="17" max="17" width="34" hidden="0" customWidth="1"/>
    <x:col min="18" max="18" width="16" hidden="0" customWidth="1"/>
    <x:col min="19" max="19" width="16" hidden="0" customWidth="1"/>
  </x:cols>
  <x:sheetData>
    <x:row r="1" ht="34" customHeight="1">
      <x:c r="A1" s="2" t="str">
        <x:v>Supplies inventory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</x:row>
    <x:row r="3" ht="23" customHeight="1">
      <x:c r="A3" s="5" t="str">
        <x:v>Synthetic examples: replace the filled rows before using this workbook. One weekly period per file.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  <x:c r="R3" s="5"/>
      <x:c r="S3" s="5"/>
    </x:row>
    <x:row r="4" ht="23" customHeight="1">
      <x:c r="A4" s="5" t="str">
        <x:v>Amber cells = inputs. Green cells = formulas. Keep all quantities and cost in the same count unit.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  <x:c r="Q4" s="5"/>
      <x:c r="R4" s="5"/>
      <x:c r="S4" s="5"/>
    </x:row>
    <x:row r="5" ht="23" customHeight="1">
      <x:c r="A5" s="5" t="str">
        <x:v>Usage cost uses one entered unit cost for the whole week. Waste is already included in usage.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  <x:c r="Q5" s="5"/>
      <x:c r="R5" s="5"/>
      <x:c r="S5" s="5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</x:row>
    <x:row r="7" ht="44" customHeight="1">
      <x:c r="A7" s="10" t="str">
        <x:v>Item</x:v>
      </x:c>
      <x:c r="B7" s="11" t="str">
        <x:v>Category</x:v>
      </x:c>
      <x:c r="C7" s="11" t="str">
        <x:v>Supplier</x:v>
      </x:c>
      <x:c r="D7" s="11" t="str">
        <x:v>Storage location</x:v>
      </x:c>
      <x:c r="E7" s="11" t="str">
        <x:v>Count unit</x:v>
      </x:c>
      <x:c r="F7" s="11" t="str">
        <x:v>Beginning qty</x:v>
      </x:c>
      <x:c r="G7" s="11" t="str">
        <x:v>Received qty</x:v>
      </x:c>
      <x:c r="H7" s="11" t="str">
        <x:v>Ending qty</x:v>
      </x:c>
      <x:c r="I7" s="11" t="str">
        <x:v>Cost / count unit</x:v>
      </x:c>
      <x:c r="J7" s="11" t="str">
        <x:v>Ending value</x:v>
      </x:c>
      <x:c r="K7" s="11" t="str">
        <x:v>Usage qty</x:v>
      </x:c>
      <x:c r="L7" s="11" t="str">
        <x:v>Est. usage cost</x:v>
      </x:c>
      <x:c r="M7" s="11" t="str">
        <x:v>Par qty</x:v>
      </x:c>
      <x:c r="N7" s="11" t="str">
        <x:v>Suggested reorder qty</x:v>
      </x:c>
      <x:c r="O7" s="11" t="str">
        <x:v>Earliest expiry</x:v>
      </x:c>
      <x:c r="P7" s="11" t="str">
        <x:v>Waste / count notes</x:v>
      </x:c>
      <x:c r="Q7" s="11" t="str">
        <x:v>Input check</x:v>
      </x:c>
      <x:c r="R7" s="11" t="str">
        <x:v>Beginning value</x:v>
      </x:c>
      <x:c r="S7" s="12" t="str">
        <x:v>Received value</x:v>
      </x:c>
    </x:row>
    <x:row r="8" ht="38" customHeight="1">
      <x:c r="A8" s="23" t="str">
        <x:v>Napkins</x:v>
      </x:c>
      <x:c r="B8" s="23" t="str">
        <x:v>Service supplies</x:v>
      </x:c>
      <x:c r="C8" s="23" t="str">
        <x:v>Example supply company</x:v>
      </x:c>
      <x:c r="D8" s="23" t="str">
        <x:v>Stockroom</x:v>
      </x:c>
      <x:c r="E8" s="23" t="str">
        <x:v>case (2000)</x:v>
      </x:c>
      <x:c r="F8" s="19" t="n">
        <x:v>12</x:v>
      </x:c>
      <x:c r="G8" s="19" t="n">
        <x:v>10</x:v>
      </x:c>
      <x:c r="H8" s="19" t="n">
        <x:v>9</x:v>
      </x:c>
      <x:c r="I8" s="19" t="n">
        <x:v>42</x:v>
      </x:c>
      <x:c r="J8" s="20" t="n">
        <x:f>IF(Q8&lt;&gt;"Ready","",H8*I8)</x:f>
        <x:v>378</x:v>
      </x:c>
      <x:c r="K8" s="20" t="n">
        <x:f>IF(Q8&lt;&gt;"Ready","",F8+G8-H8)</x:f>
        <x:v>13</x:v>
      </x:c>
      <x:c r="L8" s="20" t="n">
        <x:f>IF(Q8&lt;&gt;"Ready","",K8*I8)</x:f>
        <x:v>546</x:v>
      </x:c>
      <x:c r="M8" s="19" t="n">
        <x:v>6</x:v>
      </x:c>
      <x:c r="N8" s="20" t="n">
        <x:f>IF(OR(A8="",COUNT(H8,M8)&lt;&gt;2),"",IF(MIN(H8,M8)&lt;0,"",MAX(0,M8-H8)))</x:f>
        <x:v>0</x:v>
      </x:c>
      <x:c r="O8" s="21"/>
      <x:c r="P8" s="23" t="str">
        <x:v>Keep supplies outside food / bar costs</x:v>
      </x:c>
      <x:c r="Q8" s="24" t="str">
        <x:f>IF(COUNTA(A8:I8,M8,O8:P8)=0,"",IF(A8="","Enter item",IF(E8="","Enter count unit",IF(COUNT(F8:I8)&lt;&gt;4,"Complete quantities and cost",IF(MIN(F8:I8)&lt;0,"Use non-negative inputs",IF(H8&gt;F8+G8,"Ending exceeds available stock","Ready"))))))</x:f>
        <x:v>Ready</x:v>
      </x:c>
      <x:c r="R8" s="20" t="n">
        <x:f>IF(Q8&lt;&gt;"Ready","",F8*I8)</x:f>
        <x:v>504</x:v>
      </x:c>
      <x:c r="S8" s="20" t="n">
        <x:f>IF(Q8&lt;&gt;"Ready","",G8*I8)</x:f>
        <x:v>420</x:v>
      </x:c>
    </x:row>
    <x:row r="9" ht="38" customHeight="1">
      <x:c r="A9" s="23" t="str">
        <x:v>Cleaning spray</x:v>
      </x:c>
      <x:c r="B9" s="23" t="str">
        <x:v>Cleaning supplies</x:v>
      </x:c>
      <x:c r="C9" s="23" t="str">
        <x:v>Example supply company</x:v>
      </x:c>
      <x:c r="D9" s="23" t="str">
        <x:v>Janitorial store</x:v>
      </x:c>
      <x:c r="E9" s="23" t="str">
        <x:v>bottle</x:v>
      </x:c>
      <x:c r="F9" s="19" t="n">
        <x:v>18</x:v>
      </x:c>
      <x:c r="G9" s="19" t="n">
        <x:v>24</x:v>
      </x:c>
      <x:c r="H9" s="19" t="n">
        <x:v>14</x:v>
      </x:c>
      <x:c r="I9" s="19" t="n">
        <x:v>5.6</x:v>
      </x:c>
      <x:c r="J9" s="20" t="n">
        <x:f>IF(Q9&lt;&gt;"Ready","",H9*I9)</x:f>
        <x:v>78.39999999999999</x:v>
      </x:c>
      <x:c r="K9" s="20" t="n">
        <x:f>IF(Q9&lt;&gt;"Ready","",F9+G9-H9)</x:f>
        <x:v>28</x:v>
      </x:c>
      <x:c r="L9" s="20" t="n">
        <x:f>IF(Q9&lt;&gt;"Ready","",K9*I9)</x:f>
        <x:v>156.79999999999998</x:v>
      </x:c>
      <x:c r="M9" s="19" t="n">
        <x:v>16</x:v>
      </x:c>
      <x:c r="N9" s="20" t="n">
        <x:f>IF(OR(A9="",COUNT(H9,M9)&lt;&gt;2),"",IF(MIN(H9,M9)&lt;0,"",MAX(0,M9-H9)))</x:f>
        <x:v>2</x:v>
      </x:c>
      <x:c r="O9" s="21"/>
      <x:c r="P9" s="23" t="str">
        <x:v>Synthetic example; replace inputs</x:v>
      </x:c>
      <x:c r="Q9" s="24" t="str">
        <x:f>IF(COUNTA(A9:I9,M9,O9:P9)=0,"",IF(A9="","Enter item",IF(E9="","Enter count unit",IF(COUNT(F9:I9)&lt;&gt;4,"Complete quantities and cost",IF(MIN(F9:I9)&lt;0,"Use non-negative inputs",IF(H9&gt;F9+G9,"Ending exceeds available stock","Ready"))))))</x:f>
        <x:v>Ready</x:v>
      </x:c>
      <x:c r="R9" s="20" t="n">
        <x:f>IF(Q9&lt;&gt;"Ready","",F9*I9)</x:f>
        <x:v>100.8</x:v>
      </x:c>
      <x:c r="S9" s="20" t="n">
        <x:f>IF(Q9&lt;&gt;"Ready","",G9*I9)</x:f>
        <x:v>134.39999999999998</x:v>
      </x:c>
    </x:row>
    <x:row r="10" ht="38" customHeight="1">
      <x:c r="A10" s="23"/>
      <x:c r="B10" s="23"/>
      <x:c r="C10" s="23"/>
      <x:c r="D10" s="23"/>
      <x:c r="E10" s="23"/>
      <x:c r="F10" s="19"/>
      <x:c r="G10" s="19"/>
      <x:c r="H10" s="19"/>
      <x:c r="I10" s="19"/>
      <x:c r="J10" s="20" t="str">
        <x:f>IF(Q10&lt;&gt;"Ready","",H10*I10)</x:f>
      </x:c>
      <x:c r="K10" s="20" t="str">
        <x:f>IF(Q10&lt;&gt;"Ready","",F10+G10-H10)</x:f>
      </x:c>
      <x:c r="L10" s="20" t="str">
        <x:f>IF(Q10&lt;&gt;"Ready","",K10*I10)</x:f>
      </x:c>
      <x:c r="M10" s="19"/>
      <x:c r="N10" s="20" t="str">
        <x:f>IF(OR(A10="",COUNT(H10,M10)&lt;&gt;2),"",IF(MIN(H10,M10)&lt;0,"",MAX(0,M10-H10)))</x:f>
      </x:c>
      <x:c r="O10" s="21"/>
      <x:c r="P10" s="23"/>
      <x:c r="Q10" s="24" t="str">
        <x:f>IF(COUNTA(A10:I10,M10,O10:P10)=0,"",IF(A10="","Enter item",IF(E10="","Enter count unit",IF(COUNT(F10:I10)&lt;&gt;4,"Complete quantities and cost",IF(MIN(F10:I10)&lt;0,"Use non-negative inputs",IF(H10&gt;F10+G10,"Ending exceeds available stock","Ready"))))))</x:f>
      </x:c>
      <x:c r="R10" s="20" t="str">
        <x:f>IF(Q10&lt;&gt;"Ready","",F10*I10)</x:f>
      </x:c>
      <x:c r="S10" s="20" t="str">
        <x:f>IF(Q10&lt;&gt;"Ready","",G10*I10)</x:f>
      </x:c>
    </x:row>
    <x:row r="11" ht="38" customHeight="1">
      <x:c r="A11" s="23"/>
      <x:c r="B11" s="23"/>
      <x:c r="C11" s="23"/>
      <x:c r="D11" s="23"/>
      <x:c r="E11" s="23"/>
      <x:c r="F11" s="19"/>
      <x:c r="G11" s="19"/>
      <x:c r="H11" s="19"/>
      <x:c r="I11" s="19"/>
      <x:c r="J11" s="20" t="str">
        <x:f>IF(Q11&lt;&gt;"Ready","",H11*I11)</x:f>
      </x:c>
      <x:c r="K11" s="20" t="str">
        <x:f>IF(Q11&lt;&gt;"Ready","",F11+G11-H11)</x:f>
      </x:c>
      <x:c r="L11" s="20" t="str">
        <x:f>IF(Q11&lt;&gt;"Ready","",K11*I11)</x:f>
      </x:c>
      <x:c r="M11" s="19"/>
      <x:c r="N11" s="20" t="str">
        <x:f>IF(OR(A11="",COUNT(H11,M11)&lt;&gt;2),"",IF(MIN(H11,M11)&lt;0,"",MAX(0,M11-H11)))</x:f>
      </x:c>
      <x:c r="O11" s="21"/>
      <x:c r="P11" s="23"/>
      <x:c r="Q11" s="24" t="str">
        <x:f>IF(COUNTA(A11:I11,M11,O11:P11)=0,"",IF(A11="","Enter item",IF(E11="","Enter count unit",IF(COUNT(F11:I11)&lt;&gt;4,"Complete quantities and cost",IF(MIN(F11:I11)&lt;0,"Use non-negative inputs",IF(H11&gt;F11+G11,"Ending exceeds available stock","Ready"))))))</x:f>
      </x:c>
      <x:c r="R11" s="20" t="str">
        <x:f>IF(Q11&lt;&gt;"Ready","",F11*I11)</x:f>
      </x:c>
      <x:c r="S11" s="20" t="str">
        <x:f>IF(Q11&lt;&gt;"Ready","",G11*I11)</x:f>
      </x:c>
    </x:row>
    <x:row r="12" ht="38" customHeight="1">
      <x:c r="A12" s="23"/>
      <x:c r="B12" s="23"/>
      <x:c r="C12" s="23"/>
      <x:c r="D12" s="23"/>
      <x:c r="E12" s="23"/>
      <x:c r="F12" s="19"/>
      <x:c r="G12" s="19"/>
      <x:c r="H12" s="19"/>
      <x:c r="I12" s="19"/>
      <x:c r="J12" s="20" t="str">
        <x:f>IF(Q12&lt;&gt;"Ready","",H12*I12)</x:f>
      </x:c>
      <x:c r="K12" s="20" t="str">
        <x:f>IF(Q12&lt;&gt;"Ready","",F12+G12-H12)</x:f>
      </x:c>
      <x:c r="L12" s="20" t="str">
        <x:f>IF(Q12&lt;&gt;"Ready","",K12*I12)</x:f>
      </x:c>
      <x:c r="M12" s="19"/>
      <x:c r="N12" s="20" t="str">
        <x:f>IF(OR(A12="",COUNT(H12,M12)&lt;&gt;2),"",IF(MIN(H12,M12)&lt;0,"",MAX(0,M12-H12)))</x:f>
      </x:c>
      <x:c r="O12" s="21"/>
      <x:c r="P12" s="23"/>
      <x:c r="Q12" s="24" t="str">
        <x:f>IF(COUNTA(A12:I12,M12,O12:P12)=0,"",IF(A12="","Enter item",IF(E12="","Enter count unit",IF(COUNT(F12:I12)&lt;&gt;4,"Complete quantities and cost",IF(MIN(F12:I12)&lt;0,"Use non-negative inputs",IF(H12&gt;F12+G12,"Ending exceeds available stock","Ready"))))))</x:f>
      </x:c>
      <x:c r="R12" s="20" t="str">
        <x:f>IF(Q12&lt;&gt;"Ready","",F12*I12)</x:f>
      </x:c>
      <x:c r="S12" s="20" t="str">
        <x:f>IF(Q12&lt;&gt;"Ready","",G12*I12)</x:f>
      </x:c>
    </x:row>
    <x:row r="13" ht="38" customHeight="1">
      <x:c r="A13" s="23"/>
      <x:c r="B13" s="23"/>
      <x:c r="C13" s="23"/>
      <x:c r="D13" s="23"/>
      <x:c r="E13" s="23"/>
      <x:c r="F13" s="19"/>
      <x:c r="G13" s="19"/>
      <x:c r="H13" s="19"/>
      <x:c r="I13" s="19"/>
      <x:c r="J13" s="20" t="str">
        <x:f>IF(Q13&lt;&gt;"Ready","",H13*I13)</x:f>
      </x:c>
      <x:c r="K13" s="20" t="str">
        <x:f>IF(Q13&lt;&gt;"Ready","",F13+G13-H13)</x:f>
      </x:c>
      <x:c r="L13" s="20" t="str">
        <x:f>IF(Q13&lt;&gt;"Ready","",K13*I13)</x:f>
      </x:c>
      <x:c r="M13" s="19"/>
      <x:c r="N13" s="20" t="str">
        <x:f>IF(OR(A13="",COUNT(H13,M13)&lt;&gt;2),"",IF(MIN(H13,M13)&lt;0,"",MAX(0,M13-H13)))</x:f>
      </x:c>
      <x:c r="O13" s="21"/>
      <x:c r="P13" s="23"/>
      <x:c r="Q13" s="24" t="str">
        <x:f>IF(COUNTA(A13:I13,M13,O13:P13)=0,"",IF(A13="","Enter item",IF(E13="","Enter count unit",IF(COUNT(F13:I13)&lt;&gt;4,"Complete quantities and cost",IF(MIN(F13:I13)&lt;0,"Use non-negative inputs",IF(H13&gt;F13+G13,"Ending exceeds available stock","Ready"))))))</x:f>
      </x:c>
      <x:c r="R13" s="20" t="str">
        <x:f>IF(Q13&lt;&gt;"Ready","",F13*I13)</x:f>
      </x:c>
      <x:c r="S13" s="20" t="str">
        <x:f>IF(Q13&lt;&gt;"Ready","",G13*I13)</x:f>
      </x:c>
    </x:row>
    <x:row r="14" ht="38" customHeight="1">
      <x:c r="A14" s="23"/>
      <x:c r="B14" s="23"/>
      <x:c r="C14" s="23"/>
      <x:c r="D14" s="23"/>
      <x:c r="E14" s="23"/>
      <x:c r="F14" s="19"/>
      <x:c r="G14" s="19"/>
      <x:c r="H14" s="19"/>
      <x:c r="I14" s="19"/>
      <x:c r="J14" s="20" t="str">
        <x:f>IF(Q14&lt;&gt;"Ready","",H14*I14)</x:f>
      </x:c>
      <x:c r="K14" s="20" t="str">
        <x:f>IF(Q14&lt;&gt;"Ready","",F14+G14-H14)</x:f>
      </x:c>
      <x:c r="L14" s="20" t="str">
        <x:f>IF(Q14&lt;&gt;"Ready","",K14*I14)</x:f>
      </x:c>
      <x:c r="M14" s="19"/>
      <x:c r="N14" s="20" t="str">
        <x:f>IF(OR(A14="",COUNT(H14,M14)&lt;&gt;2),"",IF(MIN(H14,M14)&lt;0,"",MAX(0,M14-H14)))</x:f>
      </x:c>
      <x:c r="O14" s="21"/>
      <x:c r="P14" s="23"/>
      <x:c r="Q14" s="24" t="str">
        <x:f>IF(COUNTA(A14:I14,M14,O14:P14)=0,"",IF(A14="","Enter item",IF(E14="","Enter count unit",IF(COUNT(F14:I14)&lt;&gt;4,"Complete quantities and cost",IF(MIN(F14:I14)&lt;0,"Use non-negative inputs",IF(H14&gt;F14+G14,"Ending exceeds available stock","Ready"))))))</x:f>
      </x:c>
      <x:c r="R14" s="20" t="str">
        <x:f>IF(Q14&lt;&gt;"Ready","",F14*I14)</x:f>
      </x:c>
      <x:c r="S14" s="20" t="str">
        <x:f>IF(Q14&lt;&gt;"Ready","",G14*I14)</x:f>
      </x:c>
    </x:row>
    <x:row r="15" ht="38" customHeight="1">
      <x:c r="A15" s="23"/>
      <x:c r="B15" s="23"/>
      <x:c r="C15" s="23"/>
      <x:c r="D15" s="23"/>
      <x:c r="E15" s="23"/>
      <x:c r="F15" s="19"/>
      <x:c r="G15" s="19"/>
      <x:c r="H15" s="19"/>
      <x:c r="I15" s="19"/>
      <x:c r="J15" s="20" t="str">
        <x:f>IF(Q15&lt;&gt;"Ready","",H15*I15)</x:f>
      </x:c>
      <x:c r="K15" s="20" t="str">
        <x:f>IF(Q15&lt;&gt;"Ready","",F15+G15-H15)</x:f>
      </x:c>
      <x:c r="L15" s="20" t="str">
        <x:f>IF(Q15&lt;&gt;"Ready","",K15*I15)</x:f>
      </x:c>
      <x:c r="M15" s="19"/>
      <x:c r="N15" s="20" t="str">
        <x:f>IF(OR(A15="",COUNT(H15,M15)&lt;&gt;2),"",IF(MIN(H15,M15)&lt;0,"",MAX(0,M15-H15)))</x:f>
      </x:c>
      <x:c r="O15" s="21"/>
      <x:c r="P15" s="23"/>
      <x:c r="Q15" s="24" t="str">
        <x:f>IF(COUNTA(A15:I15,M15,O15:P15)=0,"",IF(A15="","Enter item",IF(E15="","Enter count unit",IF(COUNT(F15:I15)&lt;&gt;4,"Complete quantities and cost",IF(MIN(F15:I15)&lt;0,"Use non-negative inputs",IF(H15&gt;F15+G15,"Ending exceeds available stock","Ready"))))))</x:f>
      </x:c>
      <x:c r="R15" s="20" t="str">
        <x:f>IF(Q15&lt;&gt;"Ready","",F15*I15)</x:f>
      </x:c>
      <x:c r="S15" s="20" t="str">
        <x:f>IF(Q15&lt;&gt;"Ready","",G15*I15)</x:f>
      </x:c>
    </x:row>
    <x:row r="16" ht="38" customHeight="1">
      <x:c r="A16" s="23"/>
      <x:c r="B16" s="23"/>
      <x:c r="C16" s="23"/>
      <x:c r="D16" s="23"/>
      <x:c r="E16" s="23"/>
      <x:c r="F16" s="19"/>
      <x:c r="G16" s="19"/>
      <x:c r="H16" s="19"/>
      <x:c r="I16" s="19"/>
      <x:c r="J16" s="20" t="str">
        <x:f>IF(Q16&lt;&gt;"Ready","",H16*I16)</x:f>
      </x:c>
      <x:c r="K16" s="20" t="str">
        <x:f>IF(Q16&lt;&gt;"Ready","",F16+G16-H16)</x:f>
      </x:c>
      <x:c r="L16" s="20" t="str">
        <x:f>IF(Q16&lt;&gt;"Ready","",K16*I16)</x:f>
      </x:c>
      <x:c r="M16" s="19"/>
      <x:c r="N16" s="20" t="str">
        <x:f>IF(OR(A16="",COUNT(H16,M16)&lt;&gt;2),"",IF(MIN(H16,M16)&lt;0,"",MAX(0,M16-H16)))</x:f>
      </x:c>
      <x:c r="O16" s="21"/>
      <x:c r="P16" s="23"/>
      <x:c r="Q16" s="24" t="str">
        <x:f>IF(COUNTA(A16:I16,M16,O16:P16)=0,"",IF(A16="","Enter item",IF(E16="","Enter count unit",IF(COUNT(F16:I16)&lt;&gt;4,"Complete quantities and cost",IF(MIN(F16:I16)&lt;0,"Use non-negative inputs",IF(H16&gt;F16+G16,"Ending exceeds available stock","Ready"))))))</x:f>
      </x:c>
      <x:c r="R16" s="20" t="str">
        <x:f>IF(Q16&lt;&gt;"Ready","",F16*I16)</x:f>
      </x:c>
      <x:c r="S16" s="20" t="str">
        <x:f>IF(Q16&lt;&gt;"Ready","",G16*I16)</x:f>
      </x:c>
    </x:row>
    <x:row r="17" ht="38" customHeight="1">
      <x:c r="A17" s="23"/>
      <x:c r="B17" s="23"/>
      <x:c r="C17" s="23"/>
      <x:c r="D17" s="23"/>
      <x:c r="E17" s="23"/>
      <x:c r="F17" s="19"/>
      <x:c r="G17" s="19"/>
      <x:c r="H17" s="19"/>
      <x:c r="I17" s="19"/>
      <x:c r="J17" s="20" t="str">
        <x:f>IF(Q17&lt;&gt;"Ready","",H17*I17)</x:f>
      </x:c>
      <x:c r="K17" s="20" t="str">
        <x:f>IF(Q17&lt;&gt;"Ready","",F17+G17-H17)</x:f>
      </x:c>
      <x:c r="L17" s="20" t="str">
        <x:f>IF(Q17&lt;&gt;"Ready","",K17*I17)</x:f>
      </x:c>
      <x:c r="M17" s="19"/>
      <x:c r="N17" s="20" t="str">
        <x:f>IF(OR(A17="",COUNT(H17,M17)&lt;&gt;2),"",IF(MIN(H17,M17)&lt;0,"",MAX(0,M17-H17)))</x:f>
      </x:c>
      <x:c r="O17" s="21"/>
      <x:c r="P17" s="23"/>
      <x:c r="Q17" s="24" t="str">
        <x:f>IF(COUNTA(A17:I17,M17,O17:P17)=0,"",IF(A17="","Enter item",IF(E17="","Enter count unit",IF(COUNT(F17:I17)&lt;&gt;4,"Complete quantities and cost",IF(MIN(F17:I17)&lt;0,"Use non-negative inputs",IF(H17&gt;F17+G17,"Ending exceeds available stock","Ready"))))))</x:f>
      </x:c>
      <x:c r="R17" s="20" t="str">
        <x:f>IF(Q17&lt;&gt;"Ready","",F17*I17)</x:f>
      </x:c>
      <x:c r="S17" s="20" t="str">
        <x:f>IF(Q17&lt;&gt;"Ready","",G17*I17)</x:f>
      </x:c>
    </x:row>
    <x:row r="18" ht="38" customHeight="1">
      <x:c r="A18" s="23"/>
      <x:c r="B18" s="23"/>
      <x:c r="C18" s="23"/>
      <x:c r="D18" s="23"/>
      <x:c r="E18" s="23"/>
      <x:c r="F18" s="19"/>
      <x:c r="G18" s="19"/>
      <x:c r="H18" s="19"/>
      <x:c r="I18" s="19"/>
      <x:c r="J18" s="20" t="str">
        <x:f>IF(Q18&lt;&gt;"Ready","",H18*I18)</x:f>
      </x:c>
      <x:c r="K18" s="20" t="str">
        <x:f>IF(Q18&lt;&gt;"Ready","",F18+G18-H18)</x:f>
      </x:c>
      <x:c r="L18" s="20" t="str">
        <x:f>IF(Q18&lt;&gt;"Ready","",K18*I18)</x:f>
      </x:c>
      <x:c r="M18" s="19"/>
      <x:c r="N18" s="20" t="str">
        <x:f>IF(OR(A18="",COUNT(H18,M18)&lt;&gt;2),"",IF(MIN(H18,M18)&lt;0,"",MAX(0,M18-H18)))</x:f>
      </x:c>
      <x:c r="O18" s="21"/>
      <x:c r="P18" s="23"/>
      <x:c r="Q18" s="24" t="str">
        <x:f>IF(COUNTA(A18:I18,M18,O18:P18)=0,"",IF(A18="","Enter item",IF(E18="","Enter count unit",IF(COUNT(F18:I18)&lt;&gt;4,"Complete quantities and cost",IF(MIN(F18:I18)&lt;0,"Use non-negative inputs",IF(H18&gt;F18+G18,"Ending exceeds available stock","Ready"))))))</x:f>
      </x:c>
      <x:c r="R18" s="20" t="str">
        <x:f>IF(Q18&lt;&gt;"Ready","",F18*I18)</x:f>
      </x:c>
      <x:c r="S18" s="20" t="str">
        <x:f>IF(Q18&lt;&gt;"Ready","",G18*I18)</x:f>
      </x:c>
    </x:row>
    <x:row r="19" ht="38" customHeight="1">
      <x:c r="A19" s="23"/>
      <x:c r="B19" s="23"/>
      <x:c r="C19" s="23"/>
      <x:c r="D19" s="23"/>
      <x:c r="E19" s="23"/>
      <x:c r="F19" s="19"/>
      <x:c r="G19" s="19"/>
      <x:c r="H19" s="19"/>
      <x:c r="I19" s="19"/>
      <x:c r="J19" s="20" t="str">
        <x:f>IF(Q19&lt;&gt;"Ready","",H19*I19)</x:f>
      </x:c>
      <x:c r="K19" s="20" t="str">
        <x:f>IF(Q19&lt;&gt;"Ready","",F19+G19-H19)</x:f>
      </x:c>
      <x:c r="L19" s="20" t="str">
        <x:f>IF(Q19&lt;&gt;"Ready","",K19*I19)</x:f>
      </x:c>
      <x:c r="M19" s="19"/>
      <x:c r="N19" s="20" t="str">
        <x:f>IF(OR(A19="",COUNT(H19,M19)&lt;&gt;2),"",IF(MIN(H19,M19)&lt;0,"",MAX(0,M19-H19)))</x:f>
      </x:c>
      <x:c r="O19" s="21"/>
      <x:c r="P19" s="23"/>
      <x:c r="Q19" s="24" t="str">
        <x:f>IF(COUNTA(A19:I19,M19,O19:P19)=0,"",IF(A19="","Enter item",IF(E19="","Enter count unit",IF(COUNT(F19:I19)&lt;&gt;4,"Complete quantities and cost",IF(MIN(F19:I19)&lt;0,"Use non-negative inputs",IF(H19&gt;F19+G19,"Ending exceeds available stock","Ready"))))))</x:f>
      </x:c>
      <x:c r="R19" s="20" t="str">
        <x:f>IF(Q19&lt;&gt;"Ready","",F19*I19)</x:f>
      </x:c>
      <x:c r="S19" s="20" t="str">
        <x:f>IF(Q19&lt;&gt;"Ready","",G19*I19)</x:f>
      </x:c>
    </x:row>
    <x:row r="20" ht="38" customHeight="1">
      <x:c r="A20" s="23"/>
      <x:c r="B20" s="23"/>
      <x:c r="C20" s="23"/>
      <x:c r="D20" s="23"/>
      <x:c r="E20" s="23"/>
      <x:c r="F20" s="19"/>
      <x:c r="G20" s="19"/>
      <x:c r="H20" s="19"/>
      <x:c r="I20" s="19"/>
      <x:c r="J20" s="20" t="str">
        <x:f>IF(Q20&lt;&gt;"Ready","",H20*I20)</x:f>
      </x:c>
      <x:c r="K20" s="20" t="str">
        <x:f>IF(Q20&lt;&gt;"Ready","",F20+G20-H20)</x:f>
      </x:c>
      <x:c r="L20" s="20" t="str">
        <x:f>IF(Q20&lt;&gt;"Ready","",K20*I20)</x:f>
      </x:c>
      <x:c r="M20" s="19"/>
      <x:c r="N20" s="20" t="str">
        <x:f>IF(OR(A20="",COUNT(H20,M20)&lt;&gt;2),"",IF(MIN(H20,M20)&lt;0,"",MAX(0,M20-H20)))</x:f>
      </x:c>
      <x:c r="O20" s="21"/>
      <x:c r="P20" s="23"/>
      <x:c r="Q20" s="24" t="str">
        <x:f>IF(COUNTA(A20:I20,M20,O20:P20)=0,"",IF(A20="","Enter item",IF(E20="","Enter count unit",IF(COUNT(F20:I20)&lt;&gt;4,"Complete quantities and cost",IF(MIN(F20:I20)&lt;0,"Use non-negative inputs",IF(H20&gt;F20+G20,"Ending exceeds available stock","Ready"))))))</x:f>
      </x:c>
      <x:c r="R20" s="20" t="str">
        <x:f>IF(Q20&lt;&gt;"Ready","",F20*I20)</x:f>
      </x:c>
      <x:c r="S20" s="20" t="str">
        <x:f>IF(Q20&lt;&gt;"Ready","",G20*I20)</x:f>
      </x:c>
    </x:row>
    <x:row r="21" ht="38" customHeight="1">
      <x:c r="A21" s="23"/>
      <x:c r="B21" s="23"/>
      <x:c r="C21" s="23"/>
      <x:c r="D21" s="23"/>
      <x:c r="E21" s="23"/>
      <x:c r="F21" s="19"/>
      <x:c r="G21" s="19"/>
      <x:c r="H21" s="19"/>
      <x:c r="I21" s="19"/>
      <x:c r="J21" s="20" t="str">
        <x:f>IF(Q21&lt;&gt;"Ready","",H21*I21)</x:f>
      </x:c>
      <x:c r="K21" s="20" t="str">
        <x:f>IF(Q21&lt;&gt;"Ready","",F21+G21-H21)</x:f>
      </x:c>
      <x:c r="L21" s="20" t="str">
        <x:f>IF(Q21&lt;&gt;"Ready","",K21*I21)</x:f>
      </x:c>
      <x:c r="M21" s="19"/>
      <x:c r="N21" s="20" t="str">
        <x:f>IF(OR(A21="",COUNT(H21,M21)&lt;&gt;2),"",IF(MIN(H21,M21)&lt;0,"",MAX(0,M21-H21)))</x:f>
      </x:c>
      <x:c r="O21" s="21"/>
      <x:c r="P21" s="23"/>
      <x:c r="Q21" s="24" t="str">
        <x:f>IF(COUNTA(A21:I21,M21,O21:P21)=0,"",IF(A21="","Enter item",IF(E21="","Enter count unit",IF(COUNT(F21:I21)&lt;&gt;4,"Complete quantities and cost",IF(MIN(F21:I21)&lt;0,"Use non-negative inputs",IF(H21&gt;F21+G21,"Ending exceeds available stock","Ready"))))))</x:f>
      </x:c>
      <x:c r="R21" s="20" t="str">
        <x:f>IF(Q21&lt;&gt;"Ready","",F21*I21)</x:f>
      </x:c>
      <x:c r="S21" s="20" t="str">
        <x:f>IF(Q21&lt;&gt;"Ready","",G21*I21)</x:f>
      </x:c>
    </x:row>
    <x:row r="22" ht="38" customHeight="1">
      <x:c r="A22" s="23"/>
      <x:c r="B22" s="23"/>
      <x:c r="C22" s="23"/>
      <x:c r="D22" s="23"/>
      <x:c r="E22" s="23"/>
      <x:c r="F22" s="19"/>
      <x:c r="G22" s="19"/>
      <x:c r="H22" s="19"/>
      <x:c r="I22" s="19"/>
      <x:c r="J22" s="20" t="str">
        <x:f>IF(Q22&lt;&gt;"Ready","",H22*I22)</x:f>
      </x:c>
      <x:c r="K22" s="20" t="str">
        <x:f>IF(Q22&lt;&gt;"Ready","",F22+G22-H22)</x:f>
      </x:c>
      <x:c r="L22" s="20" t="str">
        <x:f>IF(Q22&lt;&gt;"Ready","",K22*I22)</x:f>
      </x:c>
      <x:c r="M22" s="19"/>
      <x:c r="N22" s="20" t="str">
        <x:f>IF(OR(A22="",COUNT(H22,M22)&lt;&gt;2),"",IF(MIN(H22,M22)&lt;0,"",MAX(0,M22-H22)))</x:f>
      </x:c>
      <x:c r="O22" s="21"/>
      <x:c r="P22" s="23"/>
      <x:c r="Q22" s="24" t="str">
        <x:f>IF(COUNTA(A22:I22,M22,O22:P22)=0,"",IF(A22="","Enter item",IF(E22="","Enter count unit",IF(COUNT(F22:I22)&lt;&gt;4,"Complete quantities and cost",IF(MIN(F22:I22)&lt;0,"Use non-negative inputs",IF(H22&gt;F22+G22,"Ending exceeds available stock","Ready"))))))</x:f>
      </x:c>
      <x:c r="R22" s="20" t="str">
        <x:f>IF(Q22&lt;&gt;"Ready","",F22*I22)</x:f>
      </x:c>
      <x:c r="S22" s="20" t="str">
        <x:f>IF(Q22&lt;&gt;"Ready","",G22*I22)</x:f>
      </x:c>
    </x:row>
    <x:row r="23" ht="38" customHeight="1">
      <x:c r="A23" s="23"/>
      <x:c r="B23" s="23"/>
      <x:c r="C23" s="23"/>
      <x:c r="D23" s="23"/>
      <x:c r="E23" s="23"/>
      <x:c r="F23" s="19"/>
      <x:c r="G23" s="19"/>
      <x:c r="H23" s="19"/>
      <x:c r="I23" s="19"/>
      <x:c r="J23" s="20" t="str">
        <x:f>IF(Q23&lt;&gt;"Ready","",H23*I23)</x:f>
      </x:c>
      <x:c r="K23" s="20" t="str">
        <x:f>IF(Q23&lt;&gt;"Ready","",F23+G23-H23)</x:f>
      </x:c>
      <x:c r="L23" s="20" t="str">
        <x:f>IF(Q23&lt;&gt;"Ready","",K23*I23)</x:f>
      </x:c>
      <x:c r="M23" s="19"/>
      <x:c r="N23" s="20" t="str">
        <x:f>IF(OR(A23="",COUNT(H23,M23)&lt;&gt;2),"",IF(MIN(H23,M23)&lt;0,"",MAX(0,M23-H23)))</x:f>
      </x:c>
      <x:c r="O23" s="21"/>
      <x:c r="P23" s="23"/>
      <x:c r="Q23" s="24" t="str">
        <x:f>IF(COUNTA(A23:I23,M23,O23:P23)=0,"",IF(A23="","Enter item",IF(E23="","Enter count unit",IF(COUNT(F23:I23)&lt;&gt;4,"Complete quantities and cost",IF(MIN(F23:I23)&lt;0,"Use non-negative inputs",IF(H23&gt;F23+G23,"Ending exceeds available stock","Ready"))))))</x:f>
      </x:c>
      <x:c r="R23" s="20" t="str">
        <x:f>IF(Q23&lt;&gt;"Ready","",F23*I23)</x:f>
      </x:c>
      <x:c r="S23" s="20" t="str">
        <x:f>IF(Q23&lt;&gt;"Ready","",G23*I23)</x:f>
      </x:c>
    </x:row>
    <x:row r="24" ht="38" customHeight="1">
      <x:c r="A24" s="23"/>
      <x:c r="B24" s="23"/>
      <x:c r="C24" s="23"/>
      <x:c r="D24" s="23"/>
      <x:c r="E24" s="23"/>
      <x:c r="F24" s="19"/>
      <x:c r="G24" s="19"/>
      <x:c r="H24" s="19"/>
      <x:c r="I24" s="19"/>
      <x:c r="J24" s="20" t="str">
        <x:f>IF(Q24&lt;&gt;"Ready","",H24*I24)</x:f>
      </x:c>
      <x:c r="K24" s="20" t="str">
        <x:f>IF(Q24&lt;&gt;"Ready","",F24+G24-H24)</x:f>
      </x:c>
      <x:c r="L24" s="20" t="str">
        <x:f>IF(Q24&lt;&gt;"Ready","",K24*I24)</x:f>
      </x:c>
      <x:c r="M24" s="19"/>
      <x:c r="N24" s="20" t="str">
        <x:f>IF(OR(A24="",COUNT(H24,M24)&lt;&gt;2),"",IF(MIN(H24,M24)&lt;0,"",MAX(0,M24-H24)))</x:f>
      </x:c>
      <x:c r="O24" s="21"/>
      <x:c r="P24" s="23"/>
      <x:c r="Q24" s="24" t="str">
        <x:f>IF(COUNTA(A24:I24,M24,O24:P24)=0,"",IF(A24="","Enter item",IF(E24="","Enter count unit",IF(COUNT(F24:I24)&lt;&gt;4,"Complete quantities and cost",IF(MIN(F24:I24)&lt;0,"Use non-negative inputs",IF(H24&gt;F24+G24,"Ending exceeds available stock","Ready"))))))</x:f>
      </x:c>
      <x:c r="R24" s="20" t="str">
        <x:f>IF(Q24&lt;&gt;"Ready","",F24*I24)</x:f>
      </x:c>
      <x:c r="S24" s="20" t="str">
        <x:f>IF(Q24&lt;&gt;"Ready","",G24*I24)</x:f>
      </x:c>
    </x:row>
    <x:row r="25" ht="38" customHeight="1">
      <x:c r="A25" s="23"/>
      <x:c r="B25" s="23"/>
      <x:c r="C25" s="23"/>
      <x:c r="D25" s="23"/>
      <x:c r="E25" s="23"/>
      <x:c r="F25" s="19"/>
      <x:c r="G25" s="19"/>
      <x:c r="H25" s="19"/>
      <x:c r="I25" s="19"/>
      <x:c r="J25" s="20" t="str">
        <x:f>IF(Q25&lt;&gt;"Ready","",H25*I25)</x:f>
      </x:c>
      <x:c r="K25" s="20" t="str">
        <x:f>IF(Q25&lt;&gt;"Ready","",F25+G25-H25)</x:f>
      </x:c>
      <x:c r="L25" s="20" t="str">
        <x:f>IF(Q25&lt;&gt;"Ready","",K25*I25)</x:f>
      </x:c>
      <x:c r="M25" s="19"/>
      <x:c r="N25" s="20" t="str">
        <x:f>IF(OR(A25="",COUNT(H25,M25)&lt;&gt;2),"",IF(MIN(H25,M25)&lt;0,"",MAX(0,M25-H25)))</x:f>
      </x:c>
      <x:c r="O25" s="21"/>
      <x:c r="P25" s="23"/>
      <x:c r="Q25" s="24" t="str">
        <x:f>IF(COUNTA(A25:I25,M25,O25:P25)=0,"",IF(A25="","Enter item",IF(E25="","Enter count unit",IF(COUNT(F25:I25)&lt;&gt;4,"Complete quantities and cost",IF(MIN(F25:I25)&lt;0,"Use non-negative inputs",IF(H25&gt;F25+G25,"Ending exceeds available stock","Ready"))))))</x:f>
      </x:c>
      <x:c r="R25" s="20" t="str">
        <x:f>IF(Q25&lt;&gt;"Ready","",F25*I25)</x:f>
      </x:c>
      <x:c r="S25" s="20" t="str">
        <x:f>IF(Q25&lt;&gt;"Ready","",G25*I25)</x:f>
      </x:c>
    </x:row>
    <x:row r="26" ht="38" customHeight="1">
      <x:c r="A26" s="23"/>
      <x:c r="B26" s="23"/>
      <x:c r="C26" s="23"/>
      <x:c r="D26" s="23"/>
      <x:c r="E26" s="23"/>
      <x:c r="F26" s="19"/>
      <x:c r="G26" s="19"/>
      <x:c r="H26" s="19"/>
      <x:c r="I26" s="19"/>
      <x:c r="J26" s="20" t="str">
        <x:f>IF(Q26&lt;&gt;"Ready","",H26*I26)</x:f>
      </x:c>
      <x:c r="K26" s="20" t="str">
        <x:f>IF(Q26&lt;&gt;"Ready","",F26+G26-H26)</x:f>
      </x:c>
      <x:c r="L26" s="20" t="str">
        <x:f>IF(Q26&lt;&gt;"Ready","",K26*I26)</x:f>
      </x:c>
      <x:c r="M26" s="19"/>
      <x:c r="N26" s="20" t="str">
        <x:f>IF(OR(A26="",COUNT(H26,M26)&lt;&gt;2),"",IF(MIN(H26,M26)&lt;0,"",MAX(0,M26-H26)))</x:f>
      </x:c>
      <x:c r="O26" s="21"/>
      <x:c r="P26" s="23"/>
      <x:c r="Q26" s="24" t="str">
        <x:f>IF(COUNTA(A26:I26,M26,O26:P26)=0,"",IF(A26="","Enter item",IF(E26="","Enter count unit",IF(COUNT(F26:I26)&lt;&gt;4,"Complete quantities and cost",IF(MIN(F26:I26)&lt;0,"Use non-negative inputs",IF(H26&gt;F26+G26,"Ending exceeds available stock","Ready"))))))</x:f>
      </x:c>
      <x:c r="R26" s="20" t="str">
        <x:f>IF(Q26&lt;&gt;"Ready","",F26*I26)</x:f>
      </x:c>
      <x:c r="S26" s="20" t="str">
        <x:f>IF(Q26&lt;&gt;"Ready","",G26*I26)</x:f>
      </x:c>
    </x:row>
    <x:row r="27" ht="38" customHeight="1">
      <x:c r="A27" s="23"/>
      <x:c r="B27" s="23"/>
      <x:c r="C27" s="23"/>
      <x:c r="D27" s="23"/>
      <x:c r="E27" s="23"/>
      <x:c r="F27" s="19"/>
      <x:c r="G27" s="19"/>
      <x:c r="H27" s="19"/>
      <x:c r="I27" s="19"/>
      <x:c r="J27" s="20" t="str">
        <x:f>IF(Q27&lt;&gt;"Ready","",H27*I27)</x:f>
      </x:c>
      <x:c r="K27" s="20" t="str">
        <x:f>IF(Q27&lt;&gt;"Ready","",F27+G27-H27)</x:f>
      </x:c>
      <x:c r="L27" s="20" t="str">
        <x:f>IF(Q27&lt;&gt;"Ready","",K27*I27)</x:f>
      </x:c>
      <x:c r="M27" s="19"/>
      <x:c r="N27" s="20" t="str">
        <x:f>IF(OR(A27="",COUNT(H27,M27)&lt;&gt;2),"",IF(MIN(H27,M27)&lt;0,"",MAX(0,M27-H27)))</x:f>
      </x:c>
      <x:c r="O27" s="21"/>
      <x:c r="P27" s="23"/>
      <x:c r="Q27" s="24" t="str">
        <x:f>IF(COUNTA(A27:I27,M27,O27:P27)=0,"",IF(A27="","Enter item",IF(E27="","Enter count unit",IF(COUNT(F27:I27)&lt;&gt;4,"Complete quantities and cost",IF(MIN(F27:I27)&lt;0,"Use non-negative inputs",IF(H27&gt;F27+G27,"Ending exceeds available stock","Ready"))))))</x:f>
      </x:c>
      <x:c r="R27" s="20" t="str">
        <x:f>IF(Q27&lt;&gt;"Ready","",F27*I27)</x:f>
      </x:c>
      <x:c r="S27" s="20" t="str">
        <x:f>IF(Q27&lt;&gt;"Ready","",G27*I27)</x:f>
      </x:c>
    </x:row>
    <x:row r="28" ht="38" customHeight="1">
      <x:c r="A28" s="23"/>
      <x:c r="B28" s="23"/>
      <x:c r="C28" s="23"/>
      <x:c r="D28" s="23"/>
      <x:c r="E28" s="23"/>
      <x:c r="F28" s="19"/>
      <x:c r="G28" s="19"/>
      <x:c r="H28" s="19"/>
      <x:c r="I28" s="19"/>
      <x:c r="J28" s="20" t="str">
        <x:f>IF(Q28&lt;&gt;"Ready","",H28*I28)</x:f>
      </x:c>
      <x:c r="K28" s="20" t="str">
        <x:f>IF(Q28&lt;&gt;"Ready","",F28+G28-H28)</x:f>
      </x:c>
      <x:c r="L28" s="20" t="str">
        <x:f>IF(Q28&lt;&gt;"Ready","",K28*I28)</x:f>
      </x:c>
      <x:c r="M28" s="19"/>
      <x:c r="N28" s="20" t="str">
        <x:f>IF(OR(A28="",COUNT(H28,M28)&lt;&gt;2),"",IF(MIN(H28,M28)&lt;0,"",MAX(0,M28-H28)))</x:f>
      </x:c>
      <x:c r="O28" s="21"/>
      <x:c r="P28" s="23"/>
      <x:c r="Q28" s="24" t="str">
        <x:f>IF(COUNTA(A28:I28,M28,O28:P28)=0,"",IF(A28="","Enter item",IF(E28="","Enter count unit",IF(COUNT(F28:I28)&lt;&gt;4,"Complete quantities and cost",IF(MIN(F28:I28)&lt;0,"Use non-negative inputs",IF(H28&gt;F28+G28,"Ending exceeds available stock","Ready"))))))</x:f>
      </x:c>
      <x:c r="R28" s="20" t="str">
        <x:f>IF(Q28&lt;&gt;"Ready","",F28*I28)</x:f>
      </x:c>
      <x:c r="S28" s="20" t="str">
        <x:f>IF(Q28&lt;&gt;"Ready","",G28*I28)</x:f>
      </x:c>
    </x:row>
    <x:row r="29" ht="38" customHeight="1">
      <x:c r="A29" s="23"/>
      <x:c r="B29" s="23"/>
      <x:c r="C29" s="23"/>
      <x:c r="D29" s="23"/>
      <x:c r="E29" s="23"/>
      <x:c r="F29" s="19"/>
      <x:c r="G29" s="19"/>
      <x:c r="H29" s="19"/>
      <x:c r="I29" s="19"/>
      <x:c r="J29" s="20" t="str">
        <x:f>IF(Q29&lt;&gt;"Ready","",H29*I29)</x:f>
      </x:c>
      <x:c r="K29" s="20" t="str">
        <x:f>IF(Q29&lt;&gt;"Ready","",F29+G29-H29)</x:f>
      </x:c>
      <x:c r="L29" s="20" t="str">
        <x:f>IF(Q29&lt;&gt;"Ready","",K29*I29)</x:f>
      </x:c>
      <x:c r="M29" s="19"/>
      <x:c r="N29" s="20" t="str">
        <x:f>IF(OR(A29="",COUNT(H29,M29)&lt;&gt;2),"",IF(MIN(H29,M29)&lt;0,"",MAX(0,M29-H29)))</x:f>
      </x:c>
      <x:c r="O29" s="21"/>
      <x:c r="P29" s="23"/>
      <x:c r="Q29" s="24" t="str">
        <x:f>IF(COUNTA(A29:I29,M29,O29:P29)=0,"",IF(A29="","Enter item",IF(E29="","Enter count unit",IF(COUNT(F29:I29)&lt;&gt;4,"Complete quantities and cost",IF(MIN(F29:I29)&lt;0,"Use non-negative inputs",IF(H29&gt;F29+G29,"Ending exceeds available stock","Ready"))))))</x:f>
      </x:c>
      <x:c r="R29" s="20" t="str">
        <x:f>IF(Q29&lt;&gt;"Ready","",F29*I29)</x:f>
      </x:c>
      <x:c r="S29" s="20" t="str">
        <x:f>IF(Q29&lt;&gt;"Ready","",G29*I29)</x:f>
      </x:c>
    </x:row>
    <x:row r="30" ht="38" customHeight="1">
      <x:c r="A30" s="23"/>
      <x:c r="B30" s="23"/>
      <x:c r="C30" s="23"/>
      <x:c r="D30" s="23"/>
      <x:c r="E30" s="23"/>
      <x:c r="F30" s="19"/>
      <x:c r="G30" s="19"/>
      <x:c r="H30" s="19"/>
      <x:c r="I30" s="19"/>
      <x:c r="J30" s="20" t="str">
        <x:f>IF(Q30&lt;&gt;"Ready","",H30*I30)</x:f>
      </x:c>
      <x:c r="K30" s="20" t="str">
        <x:f>IF(Q30&lt;&gt;"Ready","",F30+G30-H30)</x:f>
      </x:c>
      <x:c r="L30" s="20" t="str">
        <x:f>IF(Q30&lt;&gt;"Ready","",K30*I30)</x:f>
      </x:c>
      <x:c r="M30" s="19"/>
      <x:c r="N30" s="20" t="str">
        <x:f>IF(OR(A30="",COUNT(H30,M30)&lt;&gt;2),"",IF(MIN(H30,M30)&lt;0,"",MAX(0,M30-H30)))</x:f>
      </x:c>
      <x:c r="O30" s="21"/>
      <x:c r="P30" s="23"/>
      <x:c r="Q30" s="24" t="str">
        <x:f>IF(COUNTA(A30:I30,M30,O30:P30)=0,"",IF(A30="","Enter item",IF(E30="","Enter count unit",IF(COUNT(F30:I30)&lt;&gt;4,"Complete quantities and cost",IF(MIN(F30:I30)&lt;0,"Use non-negative inputs",IF(H30&gt;F30+G30,"Ending exceeds available stock","Ready"))))))</x:f>
      </x:c>
      <x:c r="R30" s="20" t="str">
        <x:f>IF(Q30&lt;&gt;"Ready","",F30*I30)</x:f>
      </x:c>
      <x:c r="S30" s="20" t="str">
        <x:f>IF(Q30&lt;&gt;"Ready","",G30*I30)</x:f>
      </x:c>
    </x:row>
    <x:row r="31" ht="38" customHeight="1">
      <x:c r="A31" s="23"/>
      <x:c r="B31" s="23"/>
      <x:c r="C31" s="23"/>
      <x:c r="D31" s="23"/>
      <x:c r="E31" s="23"/>
      <x:c r="F31" s="19"/>
      <x:c r="G31" s="19"/>
      <x:c r="H31" s="19"/>
      <x:c r="I31" s="19"/>
      <x:c r="J31" s="20" t="str">
        <x:f>IF(Q31&lt;&gt;"Ready","",H31*I31)</x:f>
      </x:c>
      <x:c r="K31" s="20" t="str">
        <x:f>IF(Q31&lt;&gt;"Ready","",F31+G31-H31)</x:f>
      </x:c>
      <x:c r="L31" s="20" t="str">
        <x:f>IF(Q31&lt;&gt;"Ready","",K31*I31)</x:f>
      </x:c>
      <x:c r="M31" s="19"/>
      <x:c r="N31" s="20" t="str">
        <x:f>IF(OR(A31="",COUNT(H31,M31)&lt;&gt;2),"",IF(MIN(H31,M31)&lt;0,"",MAX(0,M31-H31)))</x:f>
      </x:c>
      <x:c r="O31" s="21"/>
      <x:c r="P31" s="23"/>
      <x:c r="Q31" s="24" t="str">
        <x:f>IF(COUNTA(A31:I31,M31,O31:P31)=0,"",IF(A31="","Enter item",IF(E31="","Enter count unit",IF(COUNT(F31:I31)&lt;&gt;4,"Complete quantities and cost",IF(MIN(F31:I31)&lt;0,"Use non-negative inputs",IF(H31&gt;F31+G31,"Ending exceeds available stock","Ready"))))))</x:f>
      </x:c>
      <x:c r="R31" s="20" t="str">
        <x:f>IF(Q31&lt;&gt;"Ready","",F31*I31)</x:f>
      </x:c>
      <x:c r="S31" s="20" t="str">
        <x:f>IF(Q31&lt;&gt;"Ready","",G31*I31)</x:f>
      </x:c>
    </x:row>
    <x:row r="32" ht="38" customHeight="1">
      <x:c r="A32" s="23"/>
      <x:c r="B32" s="23"/>
      <x:c r="C32" s="23"/>
      <x:c r="D32" s="23"/>
      <x:c r="E32" s="23"/>
      <x:c r="F32" s="19"/>
      <x:c r="G32" s="19"/>
      <x:c r="H32" s="19"/>
      <x:c r="I32" s="19"/>
      <x:c r="J32" s="20" t="str">
        <x:f>IF(Q32&lt;&gt;"Ready","",H32*I32)</x:f>
      </x:c>
      <x:c r="K32" s="20" t="str">
        <x:f>IF(Q32&lt;&gt;"Ready","",F32+G32-H32)</x:f>
      </x:c>
      <x:c r="L32" s="20" t="str">
        <x:f>IF(Q32&lt;&gt;"Ready","",K32*I32)</x:f>
      </x:c>
      <x:c r="M32" s="19"/>
      <x:c r="N32" s="20" t="str">
        <x:f>IF(OR(A32="",COUNT(H32,M32)&lt;&gt;2),"",IF(MIN(H32,M32)&lt;0,"",MAX(0,M32-H32)))</x:f>
      </x:c>
      <x:c r="O32" s="21"/>
      <x:c r="P32" s="23"/>
      <x:c r="Q32" s="24" t="str">
        <x:f>IF(COUNTA(A32:I32,M32,O32:P32)=0,"",IF(A32="","Enter item",IF(E32="","Enter count unit",IF(COUNT(F32:I32)&lt;&gt;4,"Complete quantities and cost",IF(MIN(F32:I32)&lt;0,"Use non-negative inputs",IF(H32&gt;F32+G32,"Ending exceeds available stock","Ready"))))))</x:f>
      </x:c>
      <x:c r="R32" s="20" t="str">
        <x:f>IF(Q32&lt;&gt;"Ready","",F32*I32)</x:f>
      </x:c>
      <x:c r="S32" s="20" t="str">
        <x:f>IF(Q32&lt;&gt;"Ready","",G32*I32)</x:f>
      </x:c>
    </x:row>
    <x:row r="33" ht="38" customHeight="1">
      <x:c r="A33" s="23"/>
      <x:c r="B33" s="23"/>
      <x:c r="C33" s="23"/>
      <x:c r="D33" s="23"/>
      <x:c r="E33" s="23"/>
      <x:c r="F33" s="19"/>
      <x:c r="G33" s="19"/>
      <x:c r="H33" s="19"/>
      <x:c r="I33" s="19"/>
      <x:c r="J33" s="20" t="str">
        <x:f>IF(Q33&lt;&gt;"Ready","",H33*I33)</x:f>
      </x:c>
      <x:c r="K33" s="20" t="str">
        <x:f>IF(Q33&lt;&gt;"Ready","",F33+G33-H33)</x:f>
      </x:c>
      <x:c r="L33" s="20" t="str">
        <x:f>IF(Q33&lt;&gt;"Ready","",K33*I33)</x:f>
      </x:c>
      <x:c r="M33" s="19"/>
      <x:c r="N33" s="20" t="str">
        <x:f>IF(OR(A33="",COUNT(H33,M33)&lt;&gt;2),"",IF(MIN(H33,M33)&lt;0,"",MAX(0,M33-H33)))</x:f>
      </x:c>
      <x:c r="O33" s="21"/>
      <x:c r="P33" s="23"/>
      <x:c r="Q33" s="24" t="str">
        <x:f>IF(COUNTA(A33:I33,M33,O33:P33)=0,"",IF(A33="","Enter item",IF(E33="","Enter count unit",IF(COUNT(F33:I33)&lt;&gt;4,"Complete quantities and cost",IF(MIN(F33:I33)&lt;0,"Use non-negative inputs",IF(H33&gt;F33+G33,"Ending exceeds available stock","Ready"))))))</x:f>
      </x:c>
      <x:c r="R33" s="20" t="str">
        <x:f>IF(Q33&lt;&gt;"Ready","",F33*I33)</x:f>
      </x:c>
      <x:c r="S33" s="20" t="str">
        <x:f>IF(Q33&lt;&gt;"Ready","",G33*I33)</x:f>
      </x:c>
    </x:row>
    <x:row r="34" ht="38" customHeight="1">
      <x:c r="A34" s="23"/>
      <x:c r="B34" s="23"/>
      <x:c r="C34" s="23"/>
      <x:c r="D34" s="23"/>
      <x:c r="E34" s="23"/>
      <x:c r="F34" s="19"/>
      <x:c r="G34" s="19"/>
      <x:c r="H34" s="19"/>
      <x:c r="I34" s="19"/>
      <x:c r="J34" s="20" t="str">
        <x:f>IF(Q34&lt;&gt;"Ready","",H34*I34)</x:f>
      </x:c>
      <x:c r="K34" s="20" t="str">
        <x:f>IF(Q34&lt;&gt;"Ready","",F34+G34-H34)</x:f>
      </x:c>
      <x:c r="L34" s="20" t="str">
        <x:f>IF(Q34&lt;&gt;"Ready","",K34*I34)</x:f>
      </x:c>
      <x:c r="M34" s="19"/>
      <x:c r="N34" s="20" t="str">
        <x:f>IF(OR(A34="",COUNT(H34,M34)&lt;&gt;2),"",IF(MIN(H34,M34)&lt;0,"",MAX(0,M34-H34)))</x:f>
      </x:c>
      <x:c r="O34" s="21"/>
      <x:c r="P34" s="23"/>
      <x:c r="Q34" s="24" t="str">
        <x:f>IF(COUNTA(A34:I34,M34,O34:P34)=0,"",IF(A34="","Enter item",IF(E34="","Enter count unit",IF(COUNT(F34:I34)&lt;&gt;4,"Complete quantities and cost",IF(MIN(F34:I34)&lt;0,"Use non-negative inputs",IF(H34&gt;F34+G34,"Ending exceeds available stock","Ready"))))))</x:f>
      </x:c>
      <x:c r="R34" s="20" t="str">
        <x:f>IF(Q34&lt;&gt;"Ready","",F34*I34)</x:f>
      </x:c>
      <x:c r="S34" s="20" t="str">
        <x:f>IF(Q34&lt;&gt;"Ready","",G34*I34)</x:f>
      </x:c>
    </x:row>
    <x:row r="35" ht="38" customHeight="1">
      <x:c r="A35" s="23"/>
      <x:c r="B35" s="23"/>
      <x:c r="C35" s="23"/>
      <x:c r="D35" s="23"/>
      <x:c r="E35" s="23"/>
      <x:c r="F35" s="19"/>
      <x:c r="G35" s="19"/>
      <x:c r="H35" s="19"/>
      <x:c r="I35" s="19"/>
      <x:c r="J35" s="20" t="str">
        <x:f>IF(Q35&lt;&gt;"Ready","",H35*I35)</x:f>
      </x:c>
      <x:c r="K35" s="20" t="str">
        <x:f>IF(Q35&lt;&gt;"Ready","",F35+G35-H35)</x:f>
      </x:c>
      <x:c r="L35" s="20" t="str">
        <x:f>IF(Q35&lt;&gt;"Ready","",K35*I35)</x:f>
      </x:c>
      <x:c r="M35" s="19"/>
      <x:c r="N35" s="20" t="str">
        <x:f>IF(OR(A35="",COUNT(H35,M35)&lt;&gt;2),"",IF(MIN(H35,M35)&lt;0,"",MAX(0,M35-H35)))</x:f>
      </x:c>
      <x:c r="O35" s="21"/>
      <x:c r="P35" s="23"/>
      <x:c r="Q35" s="24" t="str">
        <x:f>IF(COUNTA(A35:I35,M35,O35:P35)=0,"",IF(A35="","Enter item",IF(E35="","Enter count unit",IF(COUNT(F35:I35)&lt;&gt;4,"Complete quantities and cost",IF(MIN(F35:I35)&lt;0,"Use non-negative inputs",IF(H35&gt;F35+G35,"Ending exceeds available stock","Ready"))))))</x:f>
      </x:c>
      <x:c r="R35" s="20" t="str">
        <x:f>IF(Q35&lt;&gt;"Ready","",F35*I35)</x:f>
      </x:c>
      <x:c r="S35" s="20" t="str">
        <x:f>IF(Q35&lt;&gt;"Ready","",G35*I35)</x:f>
      </x:c>
    </x:row>
    <x:row r="36" ht="38" customHeight="1">
      <x:c r="A36" s="23"/>
      <x:c r="B36" s="23"/>
      <x:c r="C36" s="23"/>
      <x:c r="D36" s="23"/>
      <x:c r="E36" s="23"/>
      <x:c r="F36" s="19"/>
      <x:c r="G36" s="19"/>
      <x:c r="H36" s="19"/>
      <x:c r="I36" s="19"/>
      <x:c r="J36" s="20" t="str">
        <x:f>IF(Q36&lt;&gt;"Ready","",H36*I36)</x:f>
      </x:c>
      <x:c r="K36" s="20" t="str">
        <x:f>IF(Q36&lt;&gt;"Ready","",F36+G36-H36)</x:f>
      </x:c>
      <x:c r="L36" s="20" t="str">
        <x:f>IF(Q36&lt;&gt;"Ready","",K36*I36)</x:f>
      </x:c>
      <x:c r="M36" s="19"/>
      <x:c r="N36" s="20" t="str">
        <x:f>IF(OR(A36="",COUNT(H36,M36)&lt;&gt;2),"",IF(MIN(H36,M36)&lt;0,"",MAX(0,M36-H36)))</x:f>
      </x:c>
      <x:c r="O36" s="21"/>
      <x:c r="P36" s="23"/>
      <x:c r="Q36" s="24" t="str">
        <x:f>IF(COUNTA(A36:I36,M36,O36:P36)=0,"",IF(A36="","Enter item",IF(E36="","Enter count unit",IF(COUNT(F36:I36)&lt;&gt;4,"Complete quantities and cost",IF(MIN(F36:I36)&lt;0,"Use non-negative inputs",IF(H36&gt;F36+G36,"Ending exceeds available stock","Ready"))))))</x:f>
      </x:c>
      <x:c r="R36" s="20" t="str">
        <x:f>IF(Q36&lt;&gt;"Ready","",F36*I36)</x:f>
      </x:c>
      <x:c r="S36" s="20" t="str">
        <x:f>IF(Q36&lt;&gt;"Ready","",G36*I36)</x:f>
      </x:c>
    </x:row>
    <x:row r="37" ht="38" customHeight="1">
      <x:c r="A37" s="23"/>
      <x:c r="B37" s="23"/>
      <x:c r="C37" s="23"/>
      <x:c r="D37" s="23"/>
      <x:c r="E37" s="23"/>
      <x:c r="F37" s="19"/>
      <x:c r="G37" s="19"/>
      <x:c r="H37" s="19"/>
      <x:c r="I37" s="19"/>
      <x:c r="J37" s="20" t="str">
        <x:f>IF(Q37&lt;&gt;"Ready","",H37*I37)</x:f>
      </x:c>
      <x:c r="K37" s="20" t="str">
        <x:f>IF(Q37&lt;&gt;"Ready","",F37+G37-H37)</x:f>
      </x:c>
      <x:c r="L37" s="20" t="str">
        <x:f>IF(Q37&lt;&gt;"Ready","",K37*I37)</x:f>
      </x:c>
      <x:c r="M37" s="19"/>
      <x:c r="N37" s="20" t="str">
        <x:f>IF(OR(A37="",COUNT(H37,M37)&lt;&gt;2),"",IF(MIN(H37,M37)&lt;0,"",MAX(0,M37-H37)))</x:f>
      </x:c>
      <x:c r="O37" s="21"/>
      <x:c r="P37" s="23"/>
      <x:c r="Q37" s="24" t="str">
        <x:f>IF(COUNTA(A37:I37,M37,O37:P37)=0,"",IF(A37="","Enter item",IF(E37="","Enter count unit",IF(COUNT(F37:I37)&lt;&gt;4,"Complete quantities and cost",IF(MIN(F37:I37)&lt;0,"Use non-negative inputs",IF(H37&gt;F37+G37,"Ending exceeds available stock","Ready"))))))</x:f>
      </x:c>
      <x:c r="R37" s="20" t="str">
        <x:f>IF(Q37&lt;&gt;"Ready","",F37*I37)</x:f>
      </x:c>
      <x:c r="S37" s="20" t="str">
        <x:f>IF(Q37&lt;&gt;"Ready","",G37*I37)</x:f>
      </x:c>
    </x:row>
    <x:row r="38" ht="38" customHeight="1">
      <x:c r="A38" s="23"/>
      <x:c r="B38" s="23"/>
      <x:c r="C38" s="23"/>
      <x:c r="D38" s="23"/>
      <x:c r="E38" s="23"/>
      <x:c r="F38" s="19"/>
      <x:c r="G38" s="19"/>
      <x:c r="H38" s="19"/>
      <x:c r="I38" s="19"/>
      <x:c r="J38" s="20" t="str">
        <x:f>IF(Q38&lt;&gt;"Ready","",H38*I38)</x:f>
      </x:c>
      <x:c r="K38" s="20" t="str">
        <x:f>IF(Q38&lt;&gt;"Ready","",F38+G38-H38)</x:f>
      </x:c>
      <x:c r="L38" s="20" t="str">
        <x:f>IF(Q38&lt;&gt;"Ready","",K38*I38)</x:f>
      </x:c>
      <x:c r="M38" s="19"/>
      <x:c r="N38" s="20" t="str">
        <x:f>IF(OR(A38="",COUNT(H38,M38)&lt;&gt;2),"",IF(MIN(H38,M38)&lt;0,"",MAX(0,M38-H38)))</x:f>
      </x:c>
      <x:c r="O38" s="21"/>
      <x:c r="P38" s="23"/>
      <x:c r="Q38" s="24" t="str">
        <x:f>IF(COUNTA(A38:I38,M38,O38:P38)=0,"",IF(A38="","Enter item",IF(E38="","Enter count unit",IF(COUNT(F38:I38)&lt;&gt;4,"Complete quantities and cost",IF(MIN(F38:I38)&lt;0,"Use non-negative inputs",IF(H38&gt;F38+G38,"Ending exceeds available stock","Ready"))))))</x:f>
      </x:c>
      <x:c r="R38" s="20" t="str">
        <x:f>IF(Q38&lt;&gt;"Ready","",F38*I38)</x:f>
      </x:c>
      <x:c r="S38" s="20" t="str">
        <x:f>IF(Q38&lt;&gt;"Ready","",G38*I38)</x:f>
      </x:c>
    </x:row>
    <x:row r="39" ht="38" customHeight="1">
      <x:c r="A39" s="23"/>
      <x:c r="B39" s="23"/>
      <x:c r="C39" s="23"/>
      <x:c r="D39" s="23"/>
      <x:c r="E39" s="23"/>
      <x:c r="F39" s="19"/>
      <x:c r="G39" s="19"/>
      <x:c r="H39" s="19"/>
      <x:c r="I39" s="19"/>
      <x:c r="J39" s="20" t="str">
        <x:f>IF(Q39&lt;&gt;"Ready","",H39*I39)</x:f>
      </x:c>
      <x:c r="K39" s="20" t="str">
        <x:f>IF(Q39&lt;&gt;"Ready","",F39+G39-H39)</x:f>
      </x:c>
      <x:c r="L39" s="20" t="str">
        <x:f>IF(Q39&lt;&gt;"Ready","",K39*I39)</x:f>
      </x:c>
      <x:c r="M39" s="19"/>
      <x:c r="N39" s="20" t="str">
        <x:f>IF(OR(A39="",COUNT(H39,M39)&lt;&gt;2),"",IF(MIN(H39,M39)&lt;0,"",MAX(0,M39-H39)))</x:f>
      </x:c>
      <x:c r="O39" s="21"/>
      <x:c r="P39" s="23"/>
      <x:c r="Q39" s="24" t="str">
        <x:f>IF(COUNTA(A39:I39,M39,O39:P39)=0,"",IF(A39="","Enter item",IF(E39="","Enter count unit",IF(COUNT(F39:I39)&lt;&gt;4,"Complete quantities and cost",IF(MIN(F39:I39)&lt;0,"Use non-negative inputs",IF(H39&gt;F39+G39,"Ending exceeds available stock","Ready"))))))</x:f>
      </x:c>
      <x:c r="R39" s="20" t="str">
        <x:f>IF(Q39&lt;&gt;"Ready","",F39*I39)</x:f>
      </x:c>
      <x:c r="S39" s="20" t="str">
        <x:f>IF(Q39&lt;&gt;"Ready","",G39*I39)</x:f>
      </x:c>
    </x:row>
    <x:row r="40" ht="38" customHeight="1">
      <x:c r="A40" s="23"/>
      <x:c r="B40" s="23"/>
      <x:c r="C40" s="23"/>
      <x:c r="D40" s="23"/>
      <x:c r="E40" s="23"/>
      <x:c r="F40" s="19"/>
      <x:c r="G40" s="19"/>
      <x:c r="H40" s="19"/>
      <x:c r="I40" s="19"/>
      <x:c r="J40" s="20" t="str">
        <x:f>IF(Q40&lt;&gt;"Ready","",H40*I40)</x:f>
      </x:c>
      <x:c r="K40" s="20" t="str">
        <x:f>IF(Q40&lt;&gt;"Ready","",F40+G40-H40)</x:f>
      </x:c>
      <x:c r="L40" s="20" t="str">
        <x:f>IF(Q40&lt;&gt;"Ready","",K40*I40)</x:f>
      </x:c>
      <x:c r="M40" s="19"/>
      <x:c r="N40" s="20" t="str">
        <x:f>IF(OR(A40="",COUNT(H40,M40)&lt;&gt;2),"",IF(MIN(H40,M40)&lt;0,"",MAX(0,M40-H40)))</x:f>
      </x:c>
      <x:c r="O40" s="21"/>
      <x:c r="P40" s="23"/>
      <x:c r="Q40" s="24" t="str">
        <x:f>IF(COUNTA(A40:I40,M40,O40:P40)=0,"",IF(A40="","Enter item",IF(E40="","Enter count unit",IF(COUNT(F40:I40)&lt;&gt;4,"Complete quantities and cost",IF(MIN(F40:I40)&lt;0,"Use non-negative inputs",IF(H40&gt;F40+G40,"Ending exceeds available stock","Ready"))))))</x:f>
      </x:c>
      <x:c r="R40" s="20" t="str">
        <x:f>IF(Q40&lt;&gt;"Ready","",F40*I40)</x:f>
      </x:c>
      <x:c r="S40" s="20" t="str">
        <x:f>IF(Q40&lt;&gt;"Ready","",G40*I40)</x:f>
      </x:c>
    </x:row>
    <x:row r="41" ht="38" customHeight="1">
      <x:c r="A41" s="23"/>
      <x:c r="B41" s="23"/>
      <x:c r="C41" s="23"/>
      <x:c r="D41" s="23"/>
      <x:c r="E41" s="23"/>
      <x:c r="F41" s="19"/>
      <x:c r="G41" s="19"/>
      <x:c r="H41" s="19"/>
      <x:c r="I41" s="19"/>
      <x:c r="J41" s="20" t="str">
        <x:f>IF(Q41&lt;&gt;"Ready","",H41*I41)</x:f>
      </x:c>
      <x:c r="K41" s="20" t="str">
        <x:f>IF(Q41&lt;&gt;"Ready","",F41+G41-H41)</x:f>
      </x:c>
      <x:c r="L41" s="20" t="str">
        <x:f>IF(Q41&lt;&gt;"Ready","",K41*I41)</x:f>
      </x:c>
      <x:c r="M41" s="19"/>
      <x:c r="N41" s="20" t="str">
        <x:f>IF(OR(A41="",COUNT(H41,M41)&lt;&gt;2),"",IF(MIN(H41,M41)&lt;0,"",MAX(0,M41-H41)))</x:f>
      </x:c>
      <x:c r="O41" s="21"/>
      <x:c r="P41" s="23"/>
      <x:c r="Q41" s="24" t="str">
        <x:f>IF(COUNTA(A41:I41,M41,O41:P41)=0,"",IF(A41="","Enter item",IF(E41="","Enter count unit",IF(COUNT(F41:I41)&lt;&gt;4,"Complete quantities and cost",IF(MIN(F41:I41)&lt;0,"Use non-negative inputs",IF(H41&gt;F41+G41,"Ending exceeds available stock","Ready"))))))</x:f>
      </x:c>
      <x:c r="R41" s="20" t="str">
        <x:f>IF(Q41&lt;&gt;"Ready","",F41*I41)</x:f>
      </x:c>
      <x:c r="S41" s="20" t="str">
        <x:f>IF(Q41&lt;&gt;"Ready","",G41*I41)</x:f>
      </x:c>
    </x:row>
    <x:row r="42" ht="38" customHeight="1">
      <x:c r="A42" s="23"/>
      <x:c r="B42" s="23"/>
      <x:c r="C42" s="23"/>
      <x:c r="D42" s="23"/>
      <x:c r="E42" s="23"/>
      <x:c r="F42" s="19"/>
      <x:c r="G42" s="19"/>
      <x:c r="H42" s="19"/>
      <x:c r="I42" s="19"/>
      <x:c r="J42" s="20" t="str">
        <x:f>IF(Q42&lt;&gt;"Ready","",H42*I42)</x:f>
      </x:c>
      <x:c r="K42" s="20" t="str">
        <x:f>IF(Q42&lt;&gt;"Ready","",F42+G42-H42)</x:f>
      </x:c>
      <x:c r="L42" s="20" t="str">
        <x:f>IF(Q42&lt;&gt;"Ready","",K42*I42)</x:f>
      </x:c>
      <x:c r="M42" s="19"/>
      <x:c r="N42" s="20" t="str">
        <x:f>IF(OR(A42="",COUNT(H42,M42)&lt;&gt;2),"",IF(MIN(H42,M42)&lt;0,"",MAX(0,M42-H42)))</x:f>
      </x:c>
      <x:c r="O42" s="21"/>
      <x:c r="P42" s="23"/>
      <x:c r="Q42" s="24" t="str">
        <x:f>IF(COUNTA(A42:I42,M42,O42:P42)=0,"",IF(A42="","Enter item",IF(E42="","Enter count unit",IF(COUNT(F42:I42)&lt;&gt;4,"Complete quantities and cost",IF(MIN(F42:I42)&lt;0,"Use non-negative inputs",IF(H42&gt;F42+G42,"Ending exceeds available stock","Ready"))))))</x:f>
      </x:c>
      <x:c r="R42" s="20" t="str">
        <x:f>IF(Q42&lt;&gt;"Ready","",F42*I42)</x:f>
      </x:c>
      <x:c r="S42" s="20" t="str">
        <x:f>IF(Q42&lt;&gt;"Ready","",G42*I42)</x:f>
      </x:c>
    </x:row>
    <x:row r="43" ht="38" customHeight="1">
      <x:c r="A43" s="23"/>
      <x:c r="B43" s="23"/>
      <x:c r="C43" s="23"/>
      <x:c r="D43" s="23"/>
      <x:c r="E43" s="23"/>
      <x:c r="F43" s="19"/>
      <x:c r="G43" s="19"/>
      <x:c r="H43" s="19"/>
      <x:c r="I43" s="19"/>
      <x:c r="J43" s="20" t="str">
        <x:f>IF(Q43&lt;&gt;"Ready","",H43*I43)</x:f>
      </x:c>
      <x:c r="K43" s="20" t="str">
        <x:f>IF(Q43&lt;&gt;"Ready","",F43+G43-H43)</x:f>
      </x:c>
      <x:c r="L43" s="20" t="str">
        <x:f>IF(Q43&lt;&gt;"Ready","",K43*I43)</x:f>
      </x:c>
      <x:c r="M43" s="19"/>
      <x:c r="N43" s="20" t="str">
        <x:f>IF(OR(A43="",COUNT(H43,M43)&lt;&gt;2),"",IF(MIN(H43,M43)&lt;0,"",MAX(0,M43-H43)))</x:f>
      </x:c>
      <x:c r="O43" s="21"/>
      <x:c r="P43" s="23"/>
      <x:c r="Q43" s="24" t="str">
        <x:f>IF(COUNTA(A43:I43,M43,O43:P43)=0,"",IF(A43="","Enter item",IF(E43="","Enter count unit",IF(COUNT(F43:I43)&lt;&gt;4,"Complete quantities and cost",IF(MIN(F43:I43)&lt;0,"Use non-negative inputs",IF(H43&gt;F43+G43,"Ending exceeds available stock","Ready"))))))</x:f>
      </x:c>
      <x:c r="R43" s="20" t="str">
        <x:f>IF(Q43&lt;&gt;"Ready","",F43*I43)</x:f>
      </x:c>
      <x:c r="S43" s="20" t="str">
        <x:f>IF(Q43&lt;&gt;"Ready","",G43*I43)</x:f>
      </x:c>
    </x:row>
    <x:row r="44" ht="38" customHeight="1">
      <x:c r="A44" s="23"/>
      <x:c r="B44" s="23"/>
      <x:c r="C44" s="23"/>
      <x:c r="D44" s="23"/>
      <x:c r="E44" s="23"/>
      <x:c r="F44" s="19"/>
      <x:c r="G44" s="19"/>
      <x:c r="H44" s="19"/>
      <x:c r="I44" s="19"/>
      <x:c r="J44" s="20" t="str">
        <x:f>IF(Q44&lt;&gt;"Ready","",H44*I44)</x:f>
      </x:c>
      <x:c r="K44" s="20" t="str">
        <x:f>IF(Q44&lt;&gt;"Ready","",F44+G44-H44)</x:f>
      </x:c>
      <x:c r="L44" s="20" t="str">
        <x:f>IF(Q44&lt;&gt;"Ready","",K44*I44)</x:f>
      </x:c>
      <x:c r="M44" s="19"/>
      <x:c r="N44" s="20" t="str">
        <x:f>IF(OR(A44="",COUNT(H44,M44)&lt;&gt;2),"",IF(MIN(H44,M44)&lt;0,"",MAX(0,M44-H44)))</x:f>
      </x:c>
      <x:c r="O44" s="21"/>
      <x:c r="P44" s="23"/>
      <x:c r="Q44" s="24" t="str">
        <x:f>IF(COUNTA(A44:I44,M44,O44:P44)=0,"",IF(A44="","Enter item",IF(E44="","Enter count unit",IF(COUNT(F44:I44)&lt;&gt;4,"Complete quantities and cost",IF(MIN(F44:I44)&lt;0,"Use non-negative inputs",IF(H44&gt;F44+G44,"Ending exceeds available stock","Ready"))))))</x:f>
      </x:c>
      <x:c r="R44" s="20" t="str">
        <x:f>IF(Q44&lt;&gt;"Ready","",F44*I44)</x:f>
      </x:c>
      <x:c r="S44" s="20" t="str">
        <x:f>IF(Q44&lt;&gt;"Ready","",G44*I44)</x:f>
      </x:c>
    </x:row>
    <x:row r="45" ht="38" customHeight="1">
      <x:c r="A45" s="23"/>
      <x:c r="B45" s="23"/>
      <x:c r="C45" s="23"/>
      <x:c r="D45" s="23"/>
      <x:c r="E45" s="23"/>
      <x:c r="F45" s="19"/>
      <x:c r="G45" s="19"/>
      <x:c r="H45" s="19"/>
      <x:c r="I45" s="19"/>
      <x:c r="J45" s="20" t="str">
        <x:f>IF(Q45&lt;&gt;"Ready","",H45*I45)</x:f>
      </x:c>
      <x:c r="K45" s="20" t="str">
        <x:f>IF(Q45&lt;&gt;"Ready","",F45+G45-H45)</x:f>
      </x:c>
      <x:c r="L45" s="20" t="str">
        <x:f>IF(Q45&lt;&gt;"Ready","",K45*I45)</x:f>
      </x:c>
      <x:c r="M45" s="19"/>
      <x:c r="N45" s="20" t="str">
        <x:f>IF(OR(A45="",COUNT(H45,M45)&lt;&gt;2),"",IF(MIN(H45,M45)&lt;0,"",MAX(0,M45-H45)))</x:f>
      </x:c>
      <x:c r="O45" s="21"/>
      <x:c r="P45" s="23"/>
      <x:c r="Q45" s="24" t="str">
        <x:f>IF(COUNTA(A45:I45,M45,O45:P45)=0,"",IF(A45="","Enter item",IF(E45="","Enter count unit",IF(COUNT(F45:I45)&lt;&gt;4,"Complete quantities and cost",IF(MIN(F45:I45)&lt;0,"Use non-negative inputs",IF(H45&gt;F45+G45,"Ending exceeds available stock","Ready"))))))</x:f>
      </x:c>
      <x:c r="R45" s="20" t="str">
        <x:f>IF(Q45&lt;&gt;"Ready","",F45*I45)</x:f>
      </x:c>
      <x:c r="S45" s="20" t="str">
        <x:f>IF(Q45&lt;&gt;"Ready","",G45*I45)</x:f>
      </x:c>
    </x:row>
    <x:row r="46" ht="38" customHeight="1">
      <x:c r="A46" s="23"/>
      <x:c r="B46" s="23"/>
      <x:c r="C46" s="23"/>
      <x:c r="D46" s="23"/>
      <x:c r="E46" s="23"/>
      <x:c r="F46" s="19"/>
      <x:c r="G46" s="19"/>
      <x:c r="H46" s="19"/>
      <x:c r="I46" s="19"/>
      <x:c r="J46" s="20" t="str">
        <x:f>IF(Q46&lt;&gt;"Ready","",H46*I46)</x:f>
      </x:c>
      <x:c r="K46" s="20" t="str">
        <x:f>IF(Q46&lt;&gt;"Ready","",F46+G46-H46)</x:f>
      </x:c>
      <x:c r="L46" s="20" t="str">
        <x:f>IF(Q46&lt;&gt;"Ready","",K46*I46)</x:f>
      </x:c>
      <x:c r="M46" s="19"/>
      <x:c r="N46" s="20" t="str">
        <x:f>IF(OR(A46="",COUNT(H46,M46)&lt;&gt;2),"",IF(MIN(H46,M46)&lt;0,"",MAX(0,M46-H46)))</x:f>
      </x:c>
      <x:c r="O46" s="21"/>
      <x:c r="P46" s="23"/>
      <x:c r="Q46" s="24" t="str">
        <x:f>IF(COUNTA(A46:I46,M46,O46:P46)=0,"",IF(A46="","Enter item",IF(E46="","Enter count unit",IF(COUNT(F46:I46)&lt;&gt;4,"Complete quantities and cost",IF(MIN(F46:I46)&lt;0,"Use non-negative inputs",IF(H46&gt;F46+G46,"Ending exceeds available stock","Ready"))))))</x:f>
      </x:c>
      <x:c r="R46" s="20" t="str">
        <x:f>IF(Q46&lt;&gt;"Ready","",F46*I46)</x:f>
      </x:c>
      <x:c r="S46" s="20" t="str">
        <x:f>IF(Q46&lt;&gt;"Ready","",G46*I46)</x:f>
      </x:c>
    </x:row>
    <x:row r="47" ht="38" customHeight="1">
      <x:c r="A47" s="23"/>
      <x:c r="B47" s="23"/>
      <x:c r="C47" s="23"/>
      <x:c r="D47" s="23"/>
      <x:c r="E47" s="23"/>
      <x:c r="F47" s="19"/>
      <x:c r="G47" s="19"/>
      <x:c r="H47" s="19"/>
      <x:c r="I47" s="19"/>
      <x:c r="J47" s="20" t="str">
        <x:f>IF(Q47&lt;&gt;"Ready","",H47*I47)</x:f>
      </x:c>
      <x:c r="K47" s="20" t="str">
        <x:f>IF(Q47&lt;&gt;"Ready","",F47+G47-H47)</x:f>
      </x:c>
      <x:c r="L47" s="20" t="str">
        <x:f>IF(Q47&lt;&gt;"Ready","",K47*I47)</x:f>
      </x:c>
      <x:c r="M47" s="19"/>
      <x:c r="N47" s="20" t="str">
        <x:f>IF(OR(A47="",COUNT(H47,M47)&lt;&gt;2),"",IF(MIN(H47,M47)&lt;0,"",MAX(0,M47-H47)))</x:f>
      </x:c>
      <x:c r="O47" s="21"/>
      <x:c r="P47" s="23"/>
      <x:c r="Q47" s="24" t="str">
        <x:f>IF(COUNTA(A47:I47,M47,O47:P47)=0,"",IF(A47="","Enter item",IF(E47="","Enter count unit",IF(COUNT(F47:I47)&lt;&gt;4,"Complete quantities and cost",IF(MIN(F47:I47)&lt;0,"Use non-negative inputs",IF(H47&gt;F47+G47,"Ending exceeds available stock","Ready"))))))</x:f>
      </x:c>
      <x:c r="R47" s="20" t="str">
        <x:f>IF(Q47&lt;&gt;"Ready","",F47*I47)</x:f>
      </x:c>
      <x:c r="S47" s="20" t="str">
        <x:f>IF(Q47&lt;&gt;"Ready","",G47*I47)</x:f>
      </x:c>
    </x:row>
    <x:row r="48" ht="38" customHeight="1">
      <x:c r="A48" s="23"/>
      <x:c r="B48" s="23"/>
      <x:c r="C48" s="23"/>
      <x:c r="D48" s="23"/>
      <x:c r="E48" s="23"/>
      <x:c r="F48" s="19"/>
      <x:c r="G48" s="19"/>
      <x:c r="H48" s="19"/>
      <x:c r="I48" s="19"/>
      <x:c r="J48" s="20" t="str">
        <x:f>IF(Q48&lt;&gt;"Ready","",H48*I48)</x:f>
      </x:c>
      <x:c r="K48" s="20" t="str">
        <x:f>IF(Q48&lt;&gt;"Ready","",F48+G48-H48)</x:f>
      </x:c>
      <x:c r="L48" s="20" t="str">
        <x:f>IF(Q48&lt;&gt;"Ready","",K48*I48)</x:f>
      </x:c>
      <x:c r="M48" s="19"/>
      <x:c r="N48" s="20" t="str">
        <x:f>IF(OR(A48="",COUNT(H48,M48)&lt;&gt;2),"",IF(MIN(H48,M48)&lt;0,"",MAX(0,M48-H48)))</x:f>
      </x:c>
      <x:c r="O48" s="21"/>
      <x:c r="P48" s="23"/>
      <x:c r="Q48" s="24" t="str">
        <x:f>IF(COUNTA(A48:I48,M48,O48:P48)=0,"",IF(A48="","Enter item",IF(E48="","Enter count unit",IF(COUNT(F48:I48)&lt;&gt;4,"Complete quantities and cost",IF(MIN(F48:I48)&lt;0,"Use non-negative inputs",IF(H48&gt;F48+G48,"Ending exceeds available stock","Ready"))))))</x:f>
      </x:c>
      <x:c r="R48" s="20" t="str">
        <x:f>IF(Q48&lt;&gt;"Ready","",F48*I48)</x:f>
      </x:c>
      <x:c r="S48" s="20" t="str">
        <x:f>IF(Q48&lt;&gt;"Ready","",G48*I48)</x:f>
      </x:c>
    </x:row>
    <x:row r="49" ht="38" customHeight="1">
      <x:c r="A49" s="23"/>
      <x:c r="B49" s="23"/>
      <x:c r="C49" s="23"/>
      <x:c r="D49" s="23"/>
      <x:c r="E49" s="23"/>
      <x:c r="F49" s="19"/>
      <x:c r="G49" s="19"/>
      <x:c r="H49" s="19"/>
      <x:c r="I49" s="19"/>
      <x:c r="J49" s="20" t="str">
        <x:f>IF(Q49&lt;&gt;"Ready","",H49*I49)</x:f>
      </x:c>
      <x:c r="K49" s="20" t="str">
        <x:f>IF(Q49&lt;&gt;"Ready","",F49+G49-H49)</x:f>
      </x:c>
      <x:c r="L49" s="20" t="str">
        <x:f>IF(Q49&lt;&gt;"Ready","",K49*I49)</x:f>
      </x:c>
      <x:c r="M49" s="19"/>
      <x:c r="N49" s="20" t="str">
        <x:f>IF(OR(A49="",COUNT(H49,M49)&lt;&gt;2),"",IF(MIN(H49,M49)&lt;0,"",MAX(0,M49-H49)))</x:f>
      </x:c>
      <x:c r="O49" s="21"/>
      <x:c r="P49" s="23"/>
      <x:c r="Q49" s="24" t="str">
        <x:f>IF(COUNTA(A49:I49,M49,O49:P49)=0,"",IF(A49="","Enter item",IF(E49="","Enter count unit",IF(COUNT(F49:I49)&lt;&gt;4,"Complete quantities and cost",IF(MIN(F49:I49)&lt;0,"Use non-negative inputs",IF(H49&gt;F49+G49,"Ending exceeds available stock","Ready"))))))</x:f>
      </x:c>
      <x:c r="R49" s="20" t="str">
        <x:f>IF(Q49&lt;&gt;"Ready","",F49*I49)</x:f>
      </x:c>
      <x:c r="S49" s="20" t="str">
        <x:f>IF(Q49&lt;&gt;"Ready","",G49*I49)</x:f>
      </x:c>
    </x:row>
    <x:row r="50" ht="38" customHeight="1">
      <x:c r="A50" s="23"/>
      <x:c r="B50" s="23"/>
      <x:c r="C50" s="23"/>
      <x:c r="D50" s="23"/>
      <x:c r="E50" s="23"/>
      <x:c r="F50" s="19"/>
      <x:c r="G50" s="19"/>
      <x:c r="H50" s="19"/>
      <x:c r="I50" s="19"/>
      <x:c r="J50" s="20" t="str">
        <x:f>IF(Q50&lt;&gt;"Ready","",H50*I50)</x:f>
      </x:c>
      <x:c r="K50" s="20" t="str">
        <x:f>IF(Q50&lt;&gt;"Ready","",F50+G50-H50)</x:f>
      </x:c>
      <x:c r="L50" s="20" t="str">
        <x:f>IF(Q50&lt;&gt;"Ready","",K50*I50)</x:f>
      </x:c>
      <x:c r="M50" s="19"/>
      <x:c r="N50" s="20" t="str">
        <x:f>IF(OR(A50="",COUNT(H50,M50)&lt;&gt;2),"",IF(MIN(H50,M50)&lt;0,"",MAX(0,M50-H50)))</x:f>
      </x:c>
      <x:c r="O50" s="21"/>
      <x:c r="P50" s="23"/>
      <x:c r="Q50" s="24" t="str">
        <x:f>IF(COUNTA(A50:I50,M50,O50:P50)=0,"",IF(A50="","Enter item",IF(E50="","Enter count unit",IF(COUNT(F50:I50)&lt;&gt;4,"Complete quantities and cost",IF(MIN(F50:I50)&lt;0,"Use non-negative inputs",IF(H50&gt;F50+G50,"Ending exceeds available stock","Ready"))))))</x:f>
      </x:c>
      <x:c r="R50" s="20" t="str">
        <x:f>IF(Q50&lt;&gt;"Ready","",F50*I50)</x:f>
      </x:c>
      <x:c r="S50" s="20" t="str">
        <x:f>IF(Q50&lt;&gt;"Ready","",G50*I50)</x:f>
      </x:c>
    </x:row>
    <x:row r="51" ht="38" customHeight="1">
      <x:c r="A51" s="23"/>
      <x:c r="B51" s="23"/>
      <x:c r="C51" s="23"/>
      <x:c r="D51" s="23"/>
      <x:c r="E51" s="23"/>
      <x:c r="F51" s="19"/>
      <x:c r="G51" s="19"/>
      <x:c r="H51" s="19"/>
      <x:c r="I51" s="19"/>
      <x:c r="J51" s="20" t="str">
        <x:f>IF(Q51&lt;&gt;"Ready","",H51*I51)</x:f>
      </x:c>
      <x:c r="K51" s="20" t="str">
        <x:f>IF(Q51&lt;&gt;"Ready","",F51+G51-H51)</x:f>
      </x:c>
      <x:c r="L51" s="20" t="str">
        <x:f>IF(Q51&lt;&gt;"Ready","",K51*I51)</x:f>
      </x:c>
      <x:c r="M51" s="19"/>
      <x:c r="N51" s="20" t="str">
        <x:f>IF(OR(A51="",COUNT(H51,M51)&lt;&gt;2),"",IF(MIN(H51,M51)&lt;0,"",MAX(0,M51-H51)))</x:f>
      </x:c>
      <x:c r="O51" s="21"/>
      <x:c r="P51" s="23"/>
      <x:c r="Q51" s="24" t="str">
        <x:f>IF(COUNTA(A51:I51,M51,O51:P51)=0,"",IF(A51="","Enter item",IF(E51="","Enter count unit",IF(COUNT(F51:I51)&lt;&gt;4,"Complete quantities and cost",IF(MIN(F51:I51)&lt;0,"Use non-negative inputs",IF(H51&gt;F51+G51,"Ending exceeds available stock","Ready"))))))</x:f>
      </x:c>
      <x:c r="R51" s="20" t="str">
        <x:f>IF(Q51&lt;&gt;"Ready","",F51*I51)</x:f>
      </x:c>
      <x:c r="S51" s="20" t="str">
        <x:f>IF(Q51&lt;&gt;"Ready","",G51*I51)</x:f>
      </x:c>
    </x:row>
    <x:row r="52" ht="38" customHeight="1">
      <x:c r="A52" s="23"/>
      <x:c r="B52" s="23"/>
      <x:c r="C52" s="23"/>
      <x:c r="D52" s="23"/>
      <x:c r="E52" s="23"/>
      <x:c r="F52" s="19"/>
      <x:c r="G52" s="19"/>
      <x:c r="H52" s="19"/>
      <x:c r="I52" s="19"/>
      <x:c r="J52" s="20" t="str">
        <x:f>IF(Q52&lt;&gt;"Ready","",H52*I52)</x:f>
      </x:c>
      <x:c r="K52" s="20" t="str">
        <x:f>IF(Q52&lt;&gt;"Ready","",F52+G52-H52)</x:f>
      </x:c>
      <x:c r="L52" s="20" t="str">
        <x:f>IF(Q52&lt;&gt;"Ready","",K52*I52)</x:f>
      </x:c>
      <x:c r="M52" s="19"/>
      <x:c r="N52" s="20" t="str">
        <x:f>IF(OR(A52="",COUNT(H52,M52)&lt;&gt;2),"",IF(MIN(H52,M52)&lt;0,"",MAX(0,M52-H52)))</x:f>
      </x:c>
      <x:c r="O52" s="21"/>
      <x:c r="P52" s="23"/>
      <x:c r="Q52" s="24" t="str">
        <x:f>IF(COUNTA(A52:I52,M52,O52:P52)=0,"",IF(A52="","Enter item",IF(E52="","Enter count unit",IF(COUNT(F52:I52)&lt;&gt;4,"Complete quantities and cost",IF(MIN(F52:I52)&lt;0,"Use non-negative inputs",IF(H52&gt;F52+G52,"Ending exceeds available stock","Ready"))))))</x:f>
      </x:c>
      <x:c r="R52" s="20" t="str">
        <x:f>IF(Q52&lt;&gt;"Ready","",F52*I52)</x:f>
      </x:c>
      <x:c r="S52" s="20" t="str">
        <x:f>IF(Q52&lt;&gt;"Ready","",G52*I52)</x:f>
      </x:c>
    </x:row>
    <x:row r="53" ht="38" customHeight="1">
      <x:c r="A53" s="23"/>
      <x:c r="B53" s="23"/>
      <x:c r="C53" s="23"/>
      <x:c r="D53" s="23"/>
      <x:c r="E53" s="23"/>
      <x:c r="F53" s="19"/>
      <x:c r="G53" s="19"/>
      <x:c r="H53" s="19"/>
      <x:c r="I53" s="19"/>
      <x:c r="J53" s="20" t="str">
        <x:f>IF(Q53&lt;&gt;"Ready","",H53*I53)</x:f>
      </x:c>
      <x:c r="K53" s="20" t="str">
        <x:f>IF(Q53&lt;&gt;"Ready","",F53+G53-H53)</x:f>
      </x:c>
      <x:c r="L53" s="20" t="str">
        <x:f>IF(Q53&lt;&gt;"Ready","",K53*I53)</x:f>
      </x:c>
      <x:c r="M53" s="19"/>
      <x:c r="N53" s="20" t="str">
        <x:f>IF(OR(A53="",COUNT(H53,M53)&lt;&gt;2),"",IF(MIN(H53,M53)&lt;0,"",MAX(0,M53-H53)))</x:f>
      </x:c>
      <x:c r="O53" s="21"/>
      <x:c r="P53" s="23"/>
      <x:c r="Q53" s="24" t="str">
        <x:f>IF(COUNTA(A53:I53,M53,O53:P53)=0,"",IF(A53="","Enter item",IF(E53="","Enter count unit",IF(COUNT(F53:I53)&lt;&gt;4,"Complete quantities and cost",IF(MIN(F53:I53)&lt;0,"Use non-negative inputs",IF(H53&gt;F53+G53,"Ending exceeds available stock","Ready"))))))</x:f>
      </x:c>
      <x:c r="R53" s="20" t="str">
        <x:f>IF(Q53&lt;&gt;"Ready","",F53*I53)</x:f>
      </x:c>
      <x:c r="S53" s="20" t="str">
        <x:f>IF(Q53&lt;&gt;"Ready","",G53*I53)</x:f>
      </x:c>
    </x:row>
    <x:row r="54" ht="38" customHeight="1">
      <x:c r="A54" s="23"/>
      <x:c r="B54" s="23"/>
      <x:c r="C54" s="23"/>
      <x:c r="D54" s="23"/>
      <x:c r="E54" s="23"/>
      <x:c r="F54" s="19"/>
      <x:c r="G54" s="19"/>
      <x:c r="H54" s="19"/>
      <x:c r="I54" s="19"/>
      <x:c r="J54" s="20" t="str">
        <x:f>IF(Q54&lt;&gt;"Ready","",H54*I54)</x:f>
      </x:c>
      <x:c r="K54" s="20" t="str">
        <x:f>IF(Q54&lt;&gt;"Ready","",F54+G54-H54)</x:f>
      </x:c>
      <x:c r="L54" s="20" t="str">
        <x:f>IF(Q54&lt;&gt;"Ready","",K54*I54)</x:f>
      </x:c>
      <x:c r="M54" s="19"/>
      <x:c r="N54" s="20" t="str">
        <x:f>IF(OR(A54="",COUNT(H54,M54)&lt;&gt;2),"",IF(MIN(H54,M54)&lt;0,"",MAX(0,M54-H54)))</x:f>
      </x:c>
      <x:c r="O54" s="21"/>
      <x:c r="P54" s="23"/>
      <x:c r="Q54" s="24" t="str">
        <x:f>IF(COUNTA(A54:I54,M54,O54:P54)=0,"",IF(A54="","Enter item",IF(E54="","Enter count unit",IF(COUNT(F54:I54)&lt;&gt;4,"Complete quantities and cost",IF(MIN(F54:I54)&lt;0,"Use non-negative inputs",IF(H54&gt;F54+G54,"Ending exceeds available stock","Ready"))))))</x:f>
      </x:c>
      <x:c r="R54" s="20" t="str">
        <x:f>IF(Q54&lt;&gt;"Ready","",F54*I54)</x:f>
      </x:c>
      <x:c r="S54" s="20" t="str">
        <x:f>IF(Q54&lt;&gt;"Ready","",G54*I54)</x:f>
      </x:c>
    </x:row>
    <x:row r="55" ht="38" customHeight="1">
      <x:c r="A55" s="23"/>
      <x:c r="B55" s="23"/>
      <x:c r="C55" s="23"/>
      <x:c r="D55" s="23"/>
      <x:c r="E55" s="23"/>
      <x:c r="F55" s="19"/>
      <x:c r="G55" s="19"/>
      <x:c r="H55" s="19"/>
      <x:c r="I55" s="19"/>
      <x:c r="J55" s="20" t="str">
        <x:f>IF(Q55&lt;&gt;"Ready","",H55*I55)</x:f>
      </x:c>
      <x:c r="K55" s="20" t="str">
        <x:f>IF(Q55&lt;&gt;"Ready","",F55+G55-H55)</x:f>
      </x:c>
      <x:c r="L55" s="20" t="str">
        <x:f>IF(Q55&lt;&gt;"Ready","",K55*I55)</x:f>
      </x:c>
      <x:c r="M55" s="19"/>
      <x:c r="N55" s="20" t="str">
        <x:f>IF(OR(A55="",COUNT(H55,M55)&lt;&gt;2),"",IF(MIN(H55,M55)&lt;0,"",MAX(0,M55-H55)))</x:f>
      </x:c>
      <x:c r="O55" s="21"/>
      <x:c r="P55" s="23"/>
      <x:c r="Q55" s="24" t="str">
        <x:f>IF(COUNTA(A55:I55,M55,O55:P55)=0,"",IF(A55="","Enter item",IF(E55="","Enter count unit",IF(COUNT(F55:I55)&lt;&gt;4,"Complete quantities and cost",IF(MIN(F55:I55)&lt;0,"Use non-negative inputs",IF(H55&gt;F55+G55,"Ending exceeds available stock","Ready"))))))</x:f>
      </x:c>
      <x:c r="R55" s="20" t="str">
        <x:f>IF(Q55&lt;&gt;"Ready","",F55*I55)</x:f>
      </x:c>
      <x:c r="S55" s="20" t="str">
        <x:f>IF(Q55&lt;&gt;"Ready","",G55*I55)</x:f>
      </x:c>
    </x:row>
    <x:row r="56" ht="38" customHeight="1">
      <x:c r="A56" s="23"/>
      <x:c r="B56" s="23"/>
      <x:c r="C56" s="23"/>
      <x:c r="D56" s="23"/>
      <x:c r="E56" s="23"/>
      <x:c r="F56" s="19"/>
      <x:c r="G56" s="19"/>
      <x:c r="H56" s="19"/>
      <x:c r="I56" s="19"/>
      <x:c r="J56" s="20" t="str">
        <x:f>IF(Q56&lt;&gt;"Ready","",H56*I56)</x:f>
      </x:c>
      <x:c r="K56" s="20" t="str">
        <x:f>IF(Q56&lt;&gt;"Ready","",F56+G56-H56)</x:f>
      </x:c>
      <x:c r="L56" s="20" t="str">
        <x:f>IF(Q56&lt;&gt;"Ready","",K56*I56)</x:f>
      </x:c>
      <x:c r="M56" s="19"/>
      <x:c r="N56" s="20" t="str">
        <x:f>IF(OR(A56="",COUNT(H56,M56)&lt;&gt;2),"",IF(MIN(H56,M56)&lt;0,"",MAX(0,M56-H56)))</x:f>
      </x:c>
      <x:c r="O56" s="21"/>
      <x:c r="P56" s="23"/>
      <x:c r="Q56" s="24" t="str">
        <x:f>IF(COUNTA(A56:I56,M56,O56:P56)=0,"",IF(A56="","Enter item",IF(E56="","Enter count unit",IF(COUNT(F56:I56)&lt;&gt;4,"Complete quantities and cost",IF(MIN(F56:I56)&lt;0,"Use non-negative inputs",IF(H56&gt;F56+G56,"Ending exceeds available stock","Ready"))))))</x:f>
      </x:c>
      <x:c r="R56" s="20" t="str">
        <x:f>IF(Q56&lt;&gt;"Ready","",F56*I56)</x:f>
      </x:c>
      <x:c r="S56" s="20" t="str">
        <x:f>IF(Q56&lt;&gt;"Ready","",G56*I56)</x:f>
      </x:c>
    </x:row>
    <x:row r="57" ht="38" customHeight="1">
      <x:c r="A57" s="23"/>
      <x:c r="B57" s="23"/>
      <x:c r="C57" s="23"/>
      <x:c r="D57" s="23"/>
      <x:c r="E57" s="23"/>
      <x:c r="F57" s="19"/>
      <x:c r="G57" s="19"/>
      <x:c r="H57" s="19"/>
      <x:c r="I57" s="19"/>
      <x:c r="J57" s="20" t="str">
        <x:f>IF(Q57&lt;&gt;"Ready","",H57*I57)</x:f>
      </x:c>
      <x:c r="K57" s="20" t="str">
        <x:f>IF(Q57&lt;&gt;"Ready","",F57+G57-H57)</x:f>
      </x:c>
      <x:c r="L57" s="20" t="str">
        <x:f>IF(Q57&lt;&gt;"Ready","",K57*I57)</x:f>
      </x:c>
      <x:c r="M57" s="19"/>
      <x:c r="N57" s="20" t="str">
        <x:f>IF(OR(A57="",COUNT(H57,M57)&lt;&gt;2),"",IF(MIN(H57,M57)&lt;0,"",MAX(0,M57-H57)))</x:f>
      </x:c>
      <x:c r="O57" s="21"/>
      <x:c r="P57" s="23"/>
      <x:c r="Q57" s="24" t="str">
        <x:f>IF(COUNTA(A57:I57,M57,O57:P57)=0,"",IF(A57="","Enter item",IF(E57="","Enter count unit",IF(COUNT(F57:I57)&lt;&gt;4,"Complete quantities and cost",IF(MIN(F57:I57)&lt;0,"Use non-negative inputs",IF(H57&gt;F57+G57,"Ending exceeds available stock","Ready"))))))</x:f>
      </x:c>
      <x:c r="R57" s="20" t="str">
        <x:f>IF(Q57&lt;&gt;"Ready","",F57*I57)</x:f>
      </x:c>
      <x:c r="S57" s="20" t="str">
        <x:f>IF(Q57&lt;&gt;"Ready","",G57*I57)</x:f>
      </x:c>
    </x:row>
    <x:row r="58" ht="38" customHeight="1">
      <x:c r="A58" s="23"/>
      <x:c r="B58" s="23"/>
      <x:c r="C58" s="23"/>
      <x:c r="D58" s="23"/>
      <x:c r="E58" s="23"/>
      <x:c r="F58" s="19"/>
      <x:c r="G58" s="19"/>
      <x:c r="H58" s="19"/>
      <x:c r="I58" s="19"/>
      <x:c r="J58" s="20" t="str">
        <x:f>IF(Q58&lt;&gt;"Ready","",H58*I58)</x:f>
      </x:c>
      <x:c r="K58" s="20" t="str">
        <x:f>IF(Q58&lt;&gt;"Ready","",F58+G58-H58)</x:f>
      </x:c>
      <x:c r="L58" s="20" t="str">
        <x:f>IF(Q58&lt;&gt;"Ready","",K58*I58)</x:f>
      </x:c>
      <x:c r="M58" s="19"/>
      <x:c r="N58" s="20" t="str">
        <x:f>IF(OR(A58="",COUNT(H58,M58)&lt;&gt;2),"",IF(MIN(H58,M58)&lt;0,"",MAX(0,M58-H58)))</x:f>
      </x:c>
      <x:c r="O58" s="21"/>
      <x:c r="P58" s="23"/>
      <x:c r="Q58" s="24" t="str">
        <x:f>IF(COUNTA(A58:I58,M58,O58:P58)=0,"",IF(A58="","Enter item",IF(E58="","Enter count unit",IF(COUNT(F58:I58)&lt;&gt;4,"Complete quantities and cost",IF(MIN(F58:I58)&lt;0,"Use non-negative inputs",IF(H58&gt;F58+G58,"Ending exceeds available stock","Ready"))))))</x:f>
      </x:c>
      <x:c r="R58" s="20" t="str">
        <x:f>IF(Q58&lt;&gt;"Ready","",F58*I58)</x:f>
      </x:c>
      <x:c r="S58" s="20" t="str">
        <x:f>IF(Q58&lt;&gt;"Ready","",G58*I58)</x:f>
      </x:c>
    </x:row>
    <x:row r="59" ht="38" customHeight="1">
      <x:c r="A59" s="23"/>
      <x:c r="B59" s="23"/>
      <x:c r="C59" s="23"/>
      <x:c r="D59" s="23"/>
      <x:c r="E59" s="23"/>
      <x:c r="F59" s="19"/>
      <x:c r="G59" s="19"/>
      <x:c r="H59" s="19"/>
      <x:c r="I59" s="19"/>
      <x:c r="J59" s="20" t="str">
        <x:f>IF(Q59&lt;&gt;"Ready","",H59*I59)</x:f>
      </x:c>
      <x:c r="K59" s="20" t="str">
        <x:f>IF(Q59&lt;&gt;"Ready","",F59+G59-H59)</x:f>
      </x:c>
      <x:c r="L59" s="20" t="str">
        <x:f>IF(Q59&lt;&gt;"Ready","",K59*I59)</x:f>
      </x:c>
      <x:c r="M59" s="19"/>
      <x:c r="N59" s="20" t="str">
        <x:f>IF(OR(A59="",COUNT(H59,M59)&lt;&gt;2),"",IF(MIN(H59,M59)&lt;0,"",MAX(0,M59-H59)))</x:f>
      </x:c>
      <x:c r="O59" s="21"/>
      <x:c r="P59" s="23"/>
      <x:c r="Q59" s="24" t="str">
        <x:f>IF(COUNTA(A59:I59,M59,O59:P59)=0,"",IF(A59="","Enter item",IF(E59="","Enter count unit",IF(COUNT(F59:I59)&lt;&gt;4,"Complete quantities and cost",IF(MIN(F59:I59)&lt;0,"Use non-negative inputs",IF(H59&gt;F59+G59,"Ending exceeds available stock","Ready"))))))</x:f>
      </x:c>
      <x:c r="R59" s="20" t="str">
        <x:f>IF(Q59&lt;&gt;"Ready","",F59*I59)</x:f>
      </x:c>
      <x:c r="S59" s="20" t="str">
        <x:f>IF(Q59&lt;&gt;"Ready","",G59*I59)</x:f>
      </x:c>
    </x:row>
    <x:row r="60" ht="38" customHeight="1">
      <x:c r="A60" s="23"/>
      <x:c r="B60" s="23"/>
      <x:c r="C60" s="23"/>
      <x:c r="D60" s="23"/>
      <x:c r="E60" s="23"/>
      <x:c r="F60" s="19"/>
      <x:c r="G60" s="19"/>
      <x:c r="H60" s="19"/>
      <x:c r="I60" s="19"/>
      <x:c r="J60" s="20" t="str">
        <x:f>IF(Q60&lt;&gt;"Ready","",H60*I60)</x:f>
      </x:c>
      <x:c r="K60" s="20" t="str">
        <x:f>IF(Q60&lt;&gt;"Ready","",F60+G60-H60)</x:f>
      </x:c>
      <x:c r="L60" s="20" t="str">
        <x:f>IF(Q60&lt;&gt;"Ready","",K60*I60)</x:f>
      </x:c>
      <x:c r="M60" s="19"/>
      <x:c r="N60" s="20" t="str">
        <x:f>IF(OR(A60="",COUNT(H60,M60)&lt;&gt;2),"",IF(MIN(H60,M60)&lt;0,"",MAX(0,M60-H60)))</x:f>
      </x:c>
      <x:c r="O60" s="21"/>
      <x:c r="P60" s="23"/>
      <x:c r="Q60" s="24" t="str">
        <x:f>IF(COUNTA(A60:I60,M60,O60:P60)=0,"",IF(A60="","Enter item",IF(E60="","Enter count unit",IF(COUNT(F60:I60)&lt;&gt;4,"Complete quantities and cost",IF(MIN(F60:I60)&lt;0,"Use non-negative inputs",IF(H60&gt;F60+G60,"Ending exceeds available stock","Ready"))))))</x:f>
      </x:c>
      <x:c r="R60" s="20" t="str">
        <x:f>IF(Q60&lt;&gt;"Ready","",F60*I60)</x:f>
      </x:c>
      <x:c r="S60" s="20" t="str">
        <x:f>IF(Q60&lt;&gt;"Ready","",G60*I60)</x:f>
      </x:c>
    </x:row>
    <x:row r="61" ht="38" customHeight="1">
      <x:c r="A61" s="23"/>
      <x:c r="B61" s="23"/>
      <x:c r="C61" s="23"/>
      <x:c r="D61" s="23"/>
      <x:c r="E61" s="23"/>
      <x:c r="F61" s="19"/>
      <x:c r="G61" s="19"/>
      <x:c r="H61" s="19"/>
      <x:c r="I61" s="19"/>
      <x:c r="J61" s="20" t="str">
        <x:f>IF(Q61&lt;&gt;"Ready","",H61*I61)</x:f>
      </x:c>
      <x:c r="K61" s="20" t="str">
        <x:f>IF(Q61&lt;&gt;"Ready","",F61+G61-H61)</x:f>
      </x:c>
      <x:c r="L61" s="20" t="str">
        <x:f>IF(Q61&lt;&gt;"Ready","",K61*I61)</x:f>
      </x:c>
      <x:c r="M61" s="19"/>
      <x:c r="N61" s="20" t="str">
        <x:f>IF(OR(A61="",COUNT(H61,M61)&lt;&gt;2),"",IF(MIN(H61,M61)&lt;0,"",MAX(0,M61-H61)))</x:f>
      </x:c>
      <x:c r="O61" s="21"/>
      <x:c r="P61" s="23"/>
      <x:c r="Q61" s="24" t="str">
        <x:f>IF(COUNTA(A61:I61,M61,O61:P61)=0,"",IF(A61="","Enter item",IF(E61="","Enter count unit",IF(COUNT(F61:I61)&lt;&gt;4,"Complete quantities and cost",IF(MIN(F61:I61)&lt;0,"Use non-negative inputs",IF(H61&gt;F61+G61,"Ending exceeds available stock","Ready"))))))</x:f>
      </x:c>
      <x:c r="R61" s="20" t="str">
        <x:f>IF(Q61&lt;&gt;"Ready","",F61*I61)</x:f>
      </x:c>
      <x:c r="S61" s="20" t="str">
        <x:f>IF(Q61&lt;&gt;"Ready","",G61*I61)</x:f>
      </x:c>
    </x:row>
    <x:row r="62" ht="38" customHeight="1">
      <x:c r="A62" s="23"/>
      <x:c r="B62" s="23"/>
      <x:c r="C62" s="23"/>
      <x:c r="D62" s="23"/>
      <x:c r="E62" s="23"/>
      <x:c r="F62" s="19"/>
      <x:c r="G62" s="19"/>
      <x:c r="H62" s="19"/>
      <x:c r="I62" s="19"/>
      <x:c r="J62" s="20" t="str">
        <x:f>IF(Q62&lt;&gt;"Ready","",H62*I62)</x:f>
      </x:c>
      <x:c r="K62" s="20" t="str">
        <x:f>IF(Q62&lt;&gt;"Ready","",F62+G62-H62)</x:f>
      </x:c>
      <x:c r="L62" s="20" t="str">
        <x:f>IF(Q62&lt;&gt;"Ready","",K62*I62)</x:f>
      </x:c>
      <x:c r="M62" s="19"/>
      <x:c r="N62" s="20" t="str">
        <x:f>IF(OR(A62="",COUNT(H62,M62)&lt;&gt;2),"",IF(MIN(H62,M62)&lt;0,"",MAX(0,M62-H62)))</x:f>
      </x:c>
      <x:c r="O62" s="21"/>
      <x:c r="P62" s="23"/>
      <x:c r="Q62" s="24" t="str">
        <x:f>IF(COUNTA(A62:I62,M62,O62:P62)=0,"",IF(A62="","Enter item",IF(E62="","Enter count unit",IF(COUNT(F62:I62)&lt;&gt;4,"Complete quantities and cost",IF(MIN(F62:I62)&lt;0,"Use non-negative inputs",IF(H62&gt;F62+G62,"Ending exceeds available stock","Ready"))))))</x:f>
      </x:c>
      <x:c r="R62" s="20" t="str">
        <x:f>IF(Q62&lt;&gt;"Ready","",F62*I62)</x:f>
      </x:c>
      <x:c r="S62" s="20" t="str">
        <x:f>IF(Q62&lt;&gt;"Ready","",G62*I62)</x:f>
      </x:c>
    </x:row>
    <x:row r="63" ht="38" customHeight="1">
      <x:c r="A63" s="23"/>
      <x:c r="B63" s="23"/>
      <x:c r="C63" s="23"/>
      <x:c r="D63" s="23"/>
      <x:c r="E63" s="23"/>
      <x:c r="F63" s="19"/>
      <x:c r="G63" s="19"/>
      <x:c r="H63" s="19"/>
      <x:c r="I63" s="19"/>
      <x:c r="J63" s="20" t="str">
        <x:f>IF(Q63&lt;&gt;"Ready","",H63*I63)</x:f>
      </x:c>
      <x:c r="K63" s="20" t="str">
        <x:f>IF(Q63&lt;&gt;"Ready","",F63+G63-H63)</x:f>
      </x:c>
      <x:c r="L63" s="20" t="str">
        <x:f>IF(Q63&lt;&gt;"Ready","",K63*I63)</x:f>
      </x:c>
      <x:c r="M63" s="19"/>
      <x:c r="N63" s="20" t="str">
        <x:f>IF(OR(A63="",COUNT(H63,M63)&lt;&gt;2),"",IF(MIN(H63,M63)&lt;0,"",MAX(0,M63-H63)))</x:f>
      </x:c>
      <x:c r="O63" s="21"/>
      <x:c r="P63" s="23"/>
      <x:c r="Q63" s="24" t="str">
        <x:f>IF(COUNTA(A63:I63,M63,O63:P63)=0,"",IF(A63="","Enter item",IF(E63="","Enter count unit",IF(COUNT(F63:I63)&lt;&gt;4,"Complete quantities and cost",IF(MIN(F63:I63)&lt;0,"Use non-negative inputs",IF(H63&gt;F63+G63,"Ending exceeds available stock","Ready"))))))</x:f>
      </x:c>
      <x:c r="R63" s="20" t="str">
        <x:f>IF(Q63&lt;&gt;"Ready","",F63*I63)</x:f>
      </x:c>
      <x:c r="S63" s="20" t="str">
        <x:f>IF(Q63&lt;&gt;"Ready","",G63*I63)</x:f>
      </x:c>
    </x:row>
    <x:row r="64" ht="38" customHeight="1">
      <x:c r="A64" s="23"/>
      <x:c r="B64" s="23"/>
      <x:c r="C64" s="23"/>
      <x:c r="D64" s="23"/>
      <x:c r="E64" s="23"/>
      <x:c r="F64" s="19"/>
      <x:c r="G64" s="19"/>
      <x:c r="H64" s="19"/>
      <x:c r="I64" s="19"/>
      <x:c r="J64" s="20" t="str">
        <x:f>IF(Q64&lt;&gt;"Ready","",H64*I64)</x:f>
      </x:c>
      <x:c r="K64" s="20" t="str">
        <x:f>IF(Q64&lt;&gt;"Ready","",F64+G64-H64)</x:f>
      </x:c>
      <x:c r="L64" s="20" t="str">
        <x:f>IF(Q64&lt;&gt;"Ready","",K64*I64)</x:f>
      </x:c>
      <x:c r="M64" s="19"/>
      <x:c r="N64" s="20" t="str">
        <x:f>IF(OR(A64="",COUNT(H64,M64)&lt;&gt;2),"",IF(MIN(H64,M64)&lt;0,"",MAX(0,M64-H64)))</x:f>
      </x:c>
      <x:c r="O64" s="21"/>
      <x:c r="P64" s="23"/>
      <x:c r="Q64" s="24" t="str">
        <x:f>IF(COUNTA(A64:I64,M64,O64:P64)=0,"",IF(A64="","Enter item",IF(E64="","Enter count unit",IF(COUNT(F64:I64)&lt;&gt;4,"Complete quantities and cost",IF(MIN(F64:I64)&lt;0,"Use non-negative inputs",IF(H64&gt;F64+G64,"Ending exceeds available stock","Ready"))))))</x:f>
      </x:c>
      <x:c r="R64" s="20" t="str">
        <x:f>IF(Q64&lt;&gt;"Ready","",F64*I64)</x:f>
      </x:c>
      <x:c r="S64" s="20" t="str">
        <x:f>IF(Q64&lt;&gt;"Ready","",G64*I64)</x:f>
      </x:c>
    </x:row>
    <x:row r="65" ht="38" customHeight="1">
      <x:c r="A65" s="23"/>
      <x:c r="B65" s="23"/>
      <x:c r="C65" s="23"/>
      <x:c r="D65" s="23"/>
      <x:c r="E65" s="23"/>
      <x:c r="F65" s="19"/>
      <x:c r="G65" s="19"/>
      <x:c r="H65" s="19"/>
      <x:c r="I65" s="19"/>
      <x:c r="J65" s="20" t="str">
        <x:f>IF(Q65&lt;&gt;"Ready","",H65*I65)</x:f>
      </x:c>
      <x:c r="K65" s="20" t="str">
        <x:f>IF(Q65&lt;&gt;"Ready","",F65+G65-H65)</x:f>
      </x:c>
      <x:c r="L65" s="20" t="str">
        <x:f>IF(Q65&lt;&gt;"Ready","",K65*I65)</x:f>
      </x:c>
      <x:c r="M65" s="19"/>
      <x:c r="N65" s="20" t="str">
        <x:f>IF(OR(A65="",COUNT(H65,M65)&lt;&gt;2),"",IF(MIN(H65,M65)&lt;0,"",MAX(0,M65-H65)))</x:f>
      </x:c>
      <x:c r="O65" s="21"/>
      <x:c r="P65" s="23"/>
      <x:c r="Q65" s="24" t="str">
        <x:f>IF(COUNTA(A65:I65,M65,O65:P65)=0,"",IF(A65="","Enter item",IF(E65="","Enter count unit",IF(COUNT(F65:I65)&lt;&gt;4,"Complete quantities and cost",IF(MIN(F65:I65)&lt;0,"Use non-negative inputs",IF(H65&gt;F65+G65,"Ending exceeds available stock","Ready"))))))</x:f>
      </x:c>
      <x:c r="R65" s="20" t="str">
        <x:f>IF(Q65&lt;&gt;"Ready","",F65*I65)</x:f>
      </x:c>
      <x:c r="S65" s="20" t="str">
        <x:f>IF(Q65&lt;&gt;"Ready","",G65*I65)</x:f>
      </x:c>
    </x:row>
    <x:row r="66" ht="38" customHeight="1">
      <x:c r="A66" s="23"/>
      <x:c r="B66" s="23"/>
      <x:c r="C66" s="23"/>
      <x:c r="D66" s="23"/>
      <x:c r="E66" s="23"/>
      <x:c r="F66" s="19"/>
      <x:c r="G66" s="19"/>
      <x:c r="H66" s="19"/>
      <x:c r="I66" s="19"/>
      <x:c r="J66" s="20" t="str">
        <x:f>IF(Q66&lt;&gt;"Ready","",H66*I66)</x:f>
      </x:c>
      <x:c r="K66" s="20" t="str">
        <x:f>IF(Q66&lt;&gt;"Ready","",F66+G66-H66)</x:f>
      </x:c>
      <x:c r="L66" s="20" t="str">
        <x:f>IF(Q66&lt;&gt;"Ready","",K66*I66)</x:f>
      </x:c>
      <x:c r="M66" s="19"/>
      <x:c r="N66" s="20" t="str">
        <x:f>IF(OR(A66="",COUNT(H66,M66)&lt;&gt;2),"",IF(MIN(H66,M66)&lt;0,"",MAX(0,M66-H66)))</x:f>
      </x:c>
      <x:c r="O66" s="21"/>
      <x:c r="P66" s="23"/>
      <x:c r="Q66" s="24" t="str">
        <x:f>IF(COUNTA(A66:I66,M66,O66:P66)=0,"",IF(A66="","Enter item",IF(E66="","Enter count unit",IF(COUNT(F66:I66)&lt;&gt;4,"Complete quantities and cost",IF(MIN(F66:I66)&lt;0,"Use non-negative inputs",IF(H66&gt;F66+G66,"Ending exceeds available stock","Ready"))))))</x:f>
      </x:c>
      <x:c r="R66" s="20" t="str">
        <x:f>IF(Q66&lt;&gt;"Ready","",F66*I66)</x:f>
      </x:c>
      <x:c r="S66" s="20" t="str">
        <x:f>IF(Q66&lt;&gt;"Ready","",G66*I66)</x:f>
      </x:c>
    </x:row>
    <x:row r="67" ht="38" customHeight="1">
      <x:c r="A67" s="23"/>
      <x:c r="B67" s="23"/>
      <x:c r="C67" s="23"/>
      <x:c r="D67" s="23"/>
      <x:c r="E67" s="23"/>
      <x:c r="F67" s="19"/>
      <x:c r="G67" s="19"/>
      <x:c r="H67" s="19"/>
      <x:c r="I67" s="19"/>
      <x:c r="J67" s="20" t="str">
        <x:f>IF(Q67&lt;&gt;"Ready","",H67*I67)</x:f>
      </x:c>
      <x:c r="K67" s="20" t="str">
        <x:f>IF(Q67&lt;&gt;"Ready","",F67+G67-H67)</x:f>
      </x:c>
      <x:c r="L67" s="20" t="str">
        <x:f>IF(Q67&lt;&gt;"Ready","",K67*I67)</x:f>
      </x:c>
      <x:c r="M67" s="19"/>
      <x:c r="N67" s="20" t="str">
        <x:f>IF(OR(A67="",COUNT(H67,M67)&lt;&gt;2),"",IF(MIN(H67,M67)&lt;0,"",MAX(0,M67-H67)))</x:f>
      </x:c>
      <x:c r="O67" s="21"/>
      <x:c r="P67" s="23"/>
      <x:c r="Q67" s="24" t="str">
        <x:f>IF(COUNTA(A67:I67,M67,O67:P67)=0,"",IF(A67="","Enter item",IF(E67="","Enter count unit",IF(COUNT(F67:I67)&lt;&gt;4,"Complete quantities and cost",IF(MIN(F67:I67)&lt;0,"Use non-negative inputs",IF(H67&gt;F67+G67,"Ending exceeds available stock","Ready"))))))</x:f>
      </x:c>
      <x:c r="R67" s="20" t="str">
        <x:f>IF(Q67&lt;&gt;"Ready","",F67*I67)</x:f>
      </x:c>
      <x:c r="S67" s="20" t="str">
        <x:f>IF(Q67&lt;&gt;"Ready","",G67*I67)</x:f>
      </x:c>
    </x:row>
    <x:row r="68" ht="38" customHeight="1">
      <x:c r="A68" s="23"/>
      <x:c r="B68" s="23"/>
      <x:c r="C68" s="23"/>
      <x:c r="D68" s="23"/>
      <x:c r="E68" s="23"/>
      <x:c r="F68" s="19"/>
      <x:c r="G68" s="19"/>
      <x:c r="H68" s="19"/>
      <x:c r="I68" s="19"/>
      <x:c r="J68" s="20" t="str">
        <x:f>IF(Q68&lt;&gt;"Ready","",H68*I68)</x:f>
      </x:c>
      <x:c r="K68" s="20" t="str">
        <x:f>IF(Q68&lt;&gt;"Ready","",F68+G68-H68)</x:f>
      </x:c>
      <x:c r="L68" s="20" t="str">
        <x:f>IF(Q68&lt;&gt;"Ready","",K68*I68)</x:f>
      </x:c>
      <x:c r="M68" s="19"/>
      <x:c r="N68" s="20" t="str">
        <x:f>IF(OR(A68="",COUNT(H68,M68)&lt;&gt;2),"",IF(MIN(H68,M68)&lt;0,"",MAX(0,M68-H68)))</x:f>
      </x:c>
      <x:c r="O68" s="21"/>
      <x:c r="P68" s="23"/>
      <x:c r="Q68" s="24" t="str">
        <x:f>IF(COUNTA(A68:I68,M68,O68:P68)=0,"",IF(A68="","Enter item",IF(E68="","Enter count unit",IF(COUNT(F68:I68)&lt;&gt;4,"Complete quantities and cost",IF(MIN(F68:I68)&lt;0,"Use non-negative inputs",IF(H68&gt;F68+G68,"Ending exceeds available stock","Ready"))))))</x:f>
      </x:c>
      <x:c r="R68" s="20" t="str">
        <x:f>IF(Q68&lt;&gt;"Ready","",F68*I68)</x:f>
      </x:c>
      <x:c r="S68" s="20" t="str">
        <x:f>IF(Q68&lt;&gt;"Ready","",G68*I68)</x:f>
      </x:c>
    </x:row>
    <x:row r="69" ht="38" customHeight="1">
      <x:c r="A69" s="23"/>
      <x:c r="B69" s="23"/>
      <x:c r="C69" s="23"/>
      <x:c r="D69" s="23"/>
      <x:c r="E69" s="23"/>
      <x:c r="F69" s="19"/>
      <x:c r="G69" s="19"/>
      <x:c r="H69" s="19"/>
      <x:c r="I69" s="19"/>
      <x:c r="J69" s="20" t="str">
        <x:f>IF(Q69&lt;&gt;"Ready","",H69*I69)</x:f>
      </x:c>
      <x:c r="K69" s="20" t="str">
        <x:f>IF(Q69&lt;&gt;"Ready","",F69+G69-H69)</x:f>
      </x:c>
      <x:c r="L69" s="20" t="str">
        <x:f>IF(Q69&lt;&gt;"Ready","",K69*I69)</x:f>
      </x:c>
      <x:c r="M69" s="19"/>
      <x:c r="N69" s="20" t="str">
        <x:f>IF(OR(A69="",COUNT(H69,M69)&lt;&gt;2),"",IF(MIN(H69,M69)&lt;0,"",MAX(0,M69-H69)))</x:f>
      </x:c>
      <x:c r="O69" s="21"/>
      <x:c r="P69" s="23"/>
      <x:c r="Q69" s="24" t="str">
        <x:f>IF(COUNTA(A69:I69,M69,O69:P69)=0,"",IF(A69="","Enter item",IF(E69="","Enter count unit",IF(COUNT(F69:I69)&lt;&gt;4,"Complete quantities and cost",IF(MIN(F69:I69)&lt;0,"Use non-negative inputs",IF(H69&gt;F69+G69,"Ending exceeds available stock","Ready"))))))</x:f>
      </x:c>
      <x:c r="R69" s="20" t="str">
        <x:f>IF(Q69&lt;&gt;"Ready","",F69*I69)</x:f>
      </x:c>
      <x:c r="S69" s="20" t="str">
        <x:f>IF(Q69&lt;&gt;"Ready","",G69*I69)</x:f>
      </x:c>
    </x:row>
    <x:row r="70" ht="38" customHeight="1">
      <x:c r="A70" s="23"/>
      <x:c r="B70" s="23"/>
      <x:c r="C70" s="23"/>
      <x:c r="D70" s="23"/>
      <x:c r="E70" s="23"/>
      <x:c r="F70" s="19"/>
      <x:c r="G70" s="19"/>
      <x:c r="H70" s="19"/>
      <x:c r="I70" s="19"/>
      <x:c r="J70" s="20" t="str">
        <x:f>IF(Q70&lt;&gt;"Ready","",H70*I70)</x:f>
      </x:c>
      <x:c r="K70" s="20" t="str">
        <x:f>IF(Q70&lt;&gt;"Ready","",F70+G70-H70)</x:f>
      </x:c>
      <x:c r="L70" s="20" t="str">
        <x:f>IF(Q70&lt;&gt;"Ready","",K70*I70)</x:f>
      </x:c>
      <x:c r="M70" s="19"/>
      <x:c r="N70" s="20" t="str">
        <x:f>IF(OR(A70="",COUNT(H70,M70)&lt;&gt;2),"",IF(MIN(H70,M70)&lt;0,"",MAX(0,M70-H70)))</x:f>
      </x:c>
      <x:c r="O70" s="21"/>
      <x:c r="P70" s="23"/>
      <x:c r="Q70" s="24" t="str">
        <x:f>IF(COUNTA(A70:I70,M70,O70:P70)=0,"",IF(A70="","Enter item",IF(E70="","Enter count unit",IF(COUNT(F70:I70)&lt;&gt;4,"Complete quantities and cost",IF(MIN(F70:I70)&lt;0,"Use non-negative inputs",IF(H70&gt;F70+G70,"Ending exceeds available stock","Ready"))))))</x:f>
      </x:c>
      <x:c r="R70" s="20" t="str">
        <x:f>IF(Q70&lt;&gt;"Ready","",F70*I70)</x:f>
      </x:c>
      <x:c r="S70" s="20" t="str">
        <x:f>IF(Q70&lt;&gt;"Ready","",G70*I70)</x:f>
      </x:c>
    </x:row>
    <x:row r="71" ht="38" customHeight="1">
      <x:c r="A71" s="23"/>
      <x:c r="B71" s="23"/>
      <x:c r="C71" s="23"/>
      <x:c r="D71" s="23"/>
      <x:c r="E71" s="23"/>
      <x:c r="F71" s="19"/>
      <x:c r="G71" s="19"/>
      <x:c r="H71" s="19"/>
      <x:c r="I71" s="19"/>
      <x:c r="J71" s="20" t="str">
        <x:f>IF(Q71&lt;&gt;"Ready","",H71*I71)</x:f>
      </x:c>
      <x:c r="K71" s="20" t="str">
        <x:f>IF(Q71&lt;&gt;"Ready","",F71+G71-H71)</x:f>
      </x:c>
      <x:c r="L71" s="20" t="str">
        <x:f>IF(Q71&lt;&gt;"Ready","",K71*I71)</x:f>
      </x:c>
      <x:c r="M71" s="19"/>
      <x:c r="N71" s="20" t="str">
        <x:f>IF(OR(A71="",COUNT(H71,M71)&lt;&gt;2),"",IF(MIN(H71,M71)&lt;0,"",MAX(0,M71-H71)))</x:f>
      </x:c>
      <x:c r="O71" s="21"/>
      <x:c r="P71" s="23"/>
      <x:c r="Q71" s="24" t="str">
        <x:f>IF(COUNTA(A71:I71,M71,O71:P71)=0,"",IF(A71="","Enter item",IF(E71="","Enter count unit",IF(COUNT(F71:I71)&lt;&gt;4,"Complete quantities and cost",IF(MIN(F71:I71)&lt;0,"Use non-negative inputs",IF(H71&gt;F71+G71,"Ending exceeds available stock","Ready"))))))</x:f>
      </x:c>
      <x:c r="R71" s="20" t="str">
        <x:f>IF(Q71&lt;&gt;"Ready","",F71*I71)</x:f>
      </x:c>
      <x:c r="S71" s="20" t="str">
        <x:f>IF(Q71&lt;&gt;"Ready","",G71*I71)</x:f>
      </x:c>
    </x:row>
    <x:row r="72" ht="38" customHeight="1">
      <x:c r="A72" s="23"/>
      <x:c r="B72" s="23"/>
      <x:c r="C72" s="23"/>
      <x:c r="D72" s="23"/>
      <x:c r="E72" s="23"/>
      <x:c r="F72" s="19"/>
      <x:c r="G72" s="19"/>
      <x:c r="H72" s="19"/>
      <x:c r="I72" s="19"/>
      <x:c r="J72" s="20" t="str">
        <x:f>IF(Q72&lt;&gt;"Ready","",H72*I72)</x:f>
      </x:c>
      <x:c r="K72" s="20" t="str">
        <x:f>IF(Q72&lt;&gt;"Ready","",F72+G72-H72)</x:f>
      </x:c>
      <x:c r="L72" s="20" t="str">
        <x:f>IF(Q72&lt;&gt;"Ready","",K72*I72)</x:f>
      </x:c>
      <x:c r="M72" s="19"/>
      <x:c r="N72" s="20" t="str">
        <x:f>IF(OR(A72="",COUNT(H72,M72)&lt;&gt;2),"",IF(MIN(H72,M72)&lt;0,"",MAX(0,M72-H72)))</x:f>
      </x:c>
      <x:c r="O72" s="21"/>
      <x:c r="P72" s="23"/>
      <x:c r="Q72" s="24" t="str">
        <x:f>IF(COUNTA(A72:I72,M72,O72:P72)=0,"",IF(A72="","Enter item",IF(E72="","Enter count unit",IF(COUNT(F72:I72)&lt;&gt;4,"Complete quantities and cost",IF(MIN(F72:I72)&lt;0,"Use non-negative inputs",IF(H72&gt;F72+G72,"Ending exceeds available stock","Ready"))))))</x:f>
      </x:c>
      <x:c r="R72" s="20" t="str">
        <x:f>IF(Q72&lt;&gt;"Ready","",F72*I72)</x:f>
      </x:c>
      <x:c r="S72" s="20" t="str">
        <x:f>IF(Q72&lt;&gt;"Ready","",G72*I72)</x:f>
      </x:c>
    </x:row>
    <x:row r="73" ht="38" customHeight="1">
      <x:c r="A73" s="23"/>
      <x:c r="B73" s="23"/>
      <x:c r="C73" s="23"/>
      <x:c r="D73" s="23"/>
      <x:c r="E73" s="23"/>
      <x:c r="F73" s="19"/>
      <x:c r="G73" s="19"/>
      <x:c r="H73" s="19"/>
      <x:c r="I73" s="19"/>
      <x:c r="J73" s="20" t="str">
        <x:f>IF(Q73&lt;&gt;"Ready","",H73*I73)</x:f>
      </x:c>
      <x:c r="K73" s="20" t="str">
        <x:f>IF(Q73&lt;&gt;"Ready","",F73+G73-H73)</x:f>
      </x:c>
      <x:c r="L73" s="20" t="str">
        <x:f>IF(Q73&lt;&gt;"Ready","",K73*I73)</x:f>
      </x:c>
      <x:c r="M73" s="19"/>
      <x:c r="N73" s="20" t="str">
        <x:f>IF(OR(A73="",COUNT(H73,M73)&lt;&gt;2),"",IF(MIN(H73,M73)&lt;0,"",MAX(0,M73-H73)))</x:f>
      </x:c>
      <x:c r="O73" s="21"/>
      <x:c r="P73" s="23"/>
      <x:c r="Q73" s="24" t="str">
        <x:f>IF(COUNTA(A73:I73,M73,O73:P73)=0,"",IF(A73="","Enter item",IF(E73="","Enter count unit",IF(COUNT(F73:I73)&lt;&gt;4,"Complete quantities and cost",IF(MIN(F73:I73)&lt;0,"Use non-negative inputs",IF(H73&gt;F73+G73,"Ending exceeds available stock","Ready"))))))</x:f>
      </x:c>
      <x:c r="R73" s="20" t="str">
        <x:f>IF(Q73&lt;&gt;"Ready","",F73*I73)</x:f>
      </x:c>
      <x:c r="S73" s="20" t="str">
        <x:f>IF(Q73&lt;&gt;"Ready","",G73*I73)</x:f>
      </x:c>
    </x:row>
    <x:row r="74" ht="38" customHeight="1">
      <x:c r="A74" s="23"/>
      <x:c r="B74" s="23"/>
      <x:c r="C74" s="23"/>
      <x:c r="D74" s="23"/>
      <x:c r="E74" s="23"/>
      <x:c r="F74" s="19"/>
      <x:c r="G74" s="19"/>
      <x:c r="H74" s="19"/>
      <x:c r="I74" s="19"/>
      <x:c r="J74" s="20" t="str">
        <x:f>IF(Q74&lt;&gt;"Ready","",H74*I74)</x:f>
      </x:c>
      <x:c r="K74" s="20" t="str">
        <x:f>IF(Q74&lt;&gt;"Ready","",F74+G74-H74)</x:f>
      </x:c>
      <x:c r="L74" s="20" t="str">
        <x:f>IF(Q74&lt;&gt;"Ready","",K74*I74)</x:f>
      </x:c>
      <x:c r="M74" s="19"/>
      <x:c r="N74" s="20" t="str">
        <x:f>IF(OR(A74="",COUNT(H74,M74)&lt;&gt;2),"",IF(MIN(H74,M74)&lt;0,"",MAX(0,M74-H74)))</x:f>
      </x:c>
      <x:c r="O74" s="21"/>
      <x:c r="P74" s="23"/>
      <x:c r="Q74" s="24" t="str">
        <x:f>IF(COUNTA(A74:I74,M74,O74:P74)=0,"",IF(A74="","Enter item",IF(E74="","Enter count unit",IF(COUNT(F74:I74)&lt;&gt;4,"Complete quantities and cost",IF(MIN(F74:I74)&lt;0,"Use non-negative inputs",IF(H74&gt;F74+G74,"Ending exceeds available stock","Ready"))))))</x:f>
      </x:c>
      <x:c r="R74" s="20" t="str">
        <x:f>IF(Q74&lt;&gt;"Ready","",F74*I74)</x:f>
      </x:c>
      <x:c r="S74" s="20" t="str">
        <x:f>IF(Q74&lt;&gt;"Ready","",G74*I74)</x:f>
      </x:c>
    </x:row>
    <x:row r="75" ht="38" customHeight="1">
      <x:c r="A75" s="23"/>
      <x:c r="B75" s="23"/>
      <x:c r="C75" s="23"/>
      <x:c r="D75" s="23"/>
      <x:c r="E75" s="23"/>
      <x:c r="F75" s="19"/>
      <x:c r="G75" s="19"/>
      <x:c r="H75" s="19"/>
      <x:c r="I75" s="19"/>
      <x:c r="J75" s="20" t="str">
        <x:f>IF(Q75&lt;&gt;"Ready","",H75*I75)</x:f>
      </x:c>
      <x:c r="K75" s="20" t="str">
        <x:f>IF(Q75&lt;&gt;"Ready","",F75+G75-H75)</x:f>
      </x:c>
      <x:c r="L75" s="20" t="str">
        <x:f>IF(Q75&lt;&gt;"Ready","",K75*I75)</x:f>
      </x:c>
      <x:c r="M75" s="19"/>
      <x:c r="N75" s="20" t="str">
        <x:f>IF(OR(A75="",COUNT(H75,M75)&lt;&gt;2),"",IF(MIN(H75,M75)&lt;0,"",MAX(0,M75-H75)))</x:f>
      </x:c>
      <x:c r="O75" s="21"/>
      <x:c r="P75" s="23"/>
      <x:c r="Q75" s="24" t="str">
        <x:f>IF(COUNTA(A75:I75,M75,O75:P75)=0,"",IF(A75="","Enter item",IF(E75="","Enter count unit",IF(COUNT(F75:I75)&lt;&gt;4,"Complete quantities and cost",IF(MIN(F75:I75)&lt;0,"Use non-negative inputs",IF(H75&gt;F75+G75,"Ending exceeds available stock","Ready"))))))</x:f>
      </x:c>
      <x:c r="R75" s="20" t="str">
        <x:f>IF(Q75&lt;&gt;"Ready","",F75*I75)</x:f>
      </x:c>
      <x:c r="S75" s="20" t="str">
        <x:f>IF(Q75&lt;&gt;"Ready","",G75*I75)</x:f>
      </x:c>
    </x:row>
    <x:row r="76" ht="38" customHeight="1">
      <x:c r="A76" s="23"/>
      <x:c r="B76" s="23"/>
      <x:c r="C76" s="23"/>
      <x:c r="D76" s="23"/>
      <x:c r="E76" s="23"/>
      <x:c r="F76" s="19"/>
      <x:c r="G76" s="19"/>
      <x:c r="H76" s="19"/>
      <x:c r="I76" s="19"/>
      <x:c r="J76" s="20" t="str">
        <x:f>IF(Q76&lt;&gt;"Ready","",H76*I76)</x:f>
      </x:c>
      <x:c r="K76" s="20" t="str">
        <x:f>IF(Q76&lt;&gt;"Ready","",F76+G76-H76)</x:f>
      </x:c>
      <x:c r="L76" s="20" t="str">
        <x:f>IF(Q76&lt;&gt;"Ready","",K76*I76)</x:f>
      </x:c>
      <x:c r="M76" s="19"/>
      <x:c r="N76" s="20" t="str">
        <x:f>IF(OR(A76="",COUNT(H76,M76)&lt;&gt;2),"",IF(MIN(H76,M76)&lt;0,"",MAX(0,M76-H76)))</x:f>
      </x:c>
      <x:c r="O76" s="21"/>
      <x:c r="P76" s="23"/>
      <x:c r="Q76" s="24" t="str">
        <x:f>IF(COUNTA(A76:I76,M76,O76:P76)=0,"",IF(A76="","Enter item",IF(E76="","Enter count unit",IF(COUNT(F76:I76)&lt;&gt;4,"Complete quantities and cost",IF(MIN(F76:I76)&lt;0,"Use non-negative inputs",IF(H76&gt;F76+G76,"Ending exceeds available stock","Ready"))))))</x:f>
      </x:c>
      <x:c r="R76" s="20" t="str">
        <x:f>IF(Q76&lt;&gt;"Ready","",F76*I76)</x:f>
      </x:c>
      <x:c r="S76" s="20" t="str">
        <x:f>IF(Q76&lt;&gt;"Ready","",G76*I76)</x:f>
      </x:c>
    </x:row>
    <x:row r="77" ht="38" customHeight="1">
      <x:c r="A77" s="23"/>
      <x:c r="B77" s="23"/>
      <x:c r="C77" s="23"/>
      <x:c r="D77" s="23"/>
      <x:c r="E77" s="23"/>
      <x:c r="F77" s="19"/>
      <x:c r="G77" s="19"/>
      <x:c r="H77" s="19"/>
      <x:c r="I77" s="19"/>
      <x:c r="J77" s="20" t="str">
        <x:f>IF(Q77&lt;&gt;"Ready","",H77*I77)</x:f>
      </x:c>
      <x:c r="K77" s="20" t="str">
        <x:f>IF(Q77&lt;&gt;"Ready","",F77+G77-H77)</x:f>
      </x:c>
      <x:c r="L77" s="20" t="str">
        <x:f>IF(Q77&lt;&gt;"Ready","",K77*I77)</x:f>
      </x:c>
      <x:c r="M77" s="19"/>
      <x:c r="N77" s="20" t="str">
        <x:f>IF(OR(A77="",COUNT(H77,M77)&lt;&gt;2),"",IF(MIN(H77,M77)&lt;0,"",MAX(0,M77-H77)))</x:f>
      </x:c>
      <x:c r="O77" s="21"/>
      <x:c r="P77" s="23"/>
      <x:c r="Q77" s="24" t="str">
        <x:f>IF(COUNTA(A77:I77,M77,O77:P77)=0,"",IF(A77="","Enter item",IF(E77="","Enter count unit",IF(COUNT(F77:I77)&lt;&gt;4,"Complete quantities and cost",IF(MIN(F77:I77)&lt;0,"Use non-negative inputs",IF(H77&gt;F77+G77,"Ending exceeds available stock","Ready"))))))</x:f>
      </x:c>
      <x:c r="R77" s="20" t="str">
        <x:f>IF(Q77&lt;&gt;"Ready","",F77*I77)</x:f>
      </x:c>
      <x:c r="S77" s="20" t="str">
        <x:f>IF(Q77&lt;&gt;"Ready","",G77*I77)</x:f>
      </x:c>
    </x:row>
    <x:row r="78" ht="38" customHeight="1">
      <x:c r="A78" s="23"/>
      <x:c r="B78" s="23"/>
      <x:c r="C78" s="23"/>
      <x:c r="D78" s="23"/>
      <x:c r="E78" s="23"/>
      <x:c r="F78" s="19"/>
      <x:c r="G78" s="19"/>
      <x:c r="H78" s="19"/>
      <x:c r="I78" s="19"/>
      <x:c r="J78" s="20" t="str">
        <x:f>IF(Q78&lt;&gt;"Ready","",H78*I78)</x:f>
      </x:c>
      <x:c r="K78" s="20" t="str">
        <x:f>IF(Q78&lt;&gt;"Ready","",F78+G78-H78)</x:f>
      </x:c>
      <x:c r="L78" s="20" t="str">
        <x:f>IF(Q78&lt;&gt;"Ready","",K78*I78)</x:f>
      </x:c>
      <x:c r="M78" s="19"/>
      <x:c r="N78" s="20" t="str">
        <x:f>IF(OR(A78="",COUNT(H78,M78)&lt;&gt;2),"",IF(MIN(H78,M78)&lt;0,"",MAX(0,M78-H78)))</x:f>
      </x:c>
      <x:c r="O78" s="21"/>
      <x:c r="P78" s="23"/>
      <x:c r="Q78" s="24" t="str">
        <x:f>IF(COUNTA(A78:I78,M78,O78:P78)=0,"",IF(A78="","Enter item",IF(E78="","Enter count unit",IF(COUNT(F78:I78)&lt;&gt;4,"Complete quantities and cost",IF(MIN(F78:I78)&lt;0,"Use non-negative inputs",IF(H78&gt;F78+G78,"Ending exceeds available stock","Ready"))))))</x:f>
      </x:c>
      <x:c r="R78" s="20" t="str">
        <x:f>IF(Q78&lt;&gt;"Ready","",F78*I78)</x:f>
      </x:c>
      <x:c r="S78" s="20" t="str">
        <x:f>IF(Q78&lt;&gt;"Ready","",G78*I78)</x:f>
      </x:c>
    </x:row>
    <x:row r="79" ht="38" customHeight="1">
      <x:c r="A79" s="23"/>
      <x:c r="B79" s="23"/>
      <x:c r="C79" s="23"/>
      <x:c r="D79" s="23"/>
      <x:c r="E79" s="23"/>
      <x:c r="F79" s="19"/>
      <x:c r="G79" s="19"/>
      <x:c r="H79" s="19"/>
      <x:c r="I79" s="19"/>
      <x:c r="J79" s="20" t="str">
        <x:f>IF(Q79&lt;&gt;"Ready","",H79*I79)</x:f>
      </x:c>
      <x:c r="K79" s="20" t="str">
        <x:f>IF(Q79&lt;&gt;"Ready","",F79+G79-H79)</x:f>
      </x:c>
      <x:c r="L79" s="20" t="str">
        <x:f>IF(Q79&lt;&gt;"Ready","",K79*I79)</x:f>
      </x:c>
      <x:c r="M79" s="19"/>
      <x:c r="N79" s="20" t="str">
        <x:f>IF(OR(A79="",COUNT(H79,M79)&lt;&gt;2),"",IF(MIN(H79,M79)&lt;0,"",MAX(0,M79-H79)))</x:f>
      </x:c>
      <x:c r="O79" s="21"/>
      <x:c r="P79" s="23"/>
      <x:c r="Q79" s="24" t="str">
        <x:f>IF(COUNTA(A79:I79,M79,O79:P79)=0,"",IF(A79="","Enter item",IF(E79="","Enter count unit",IF(COUNT(F79:I79)&lt;&gt;4,"Complete quantities and cost",IF(MIN(F79:I79)&lt;0,"Use non-negative inputs",IF(H79&gt;F79+G79,"Ending exceeds available stock","Ready"))))))</x:f>
      </x:c>
      <x:c r="R79" s="20" t="str">
        <x:f>IF(Q79&lt;&gt;"Ready","",F79*I79)</x:f>
      </x:c>
      <x:c r="S79" s="20" t="str">
        <x:f>IF(Q79&lt;&gt;"Ready","",G79*I79)</x:f>
      </x:c>
    </x:row>
    <x:row r="80" ht="38" customHeight="1">
      <x:c r="A80" s="23"/>
      <x:c r="B80" s="23"/>
      <x:c r="C80" s="23"/>
      <x:c r="D80" s="23"/>
      <x:c r="E80" s="23"/>
      <x:c r="F80" s="19"/>
      <x:c r="G80" s="19"/>
      <x:c r="H80" s="19"/>
      <x:c r="I80" s="19"/>
      <x:c r="J80" s="20" t="str">
        <x:f>IF(Q80&lt;&gt;"Ready","",H80*I80)</x:f>
      </x:c>
      <x:c r="K80" s="20" t="str">
        <x:f>IF(Q80&lt;&gt;"Ready","",F80+G80-H80)</x:f>
      </x:c>
      <x:c r="L80" s="20" t="str">
        <x:f>IF(Q80&lt;&gt;"Ready","",K80*I80)</x:f>
      </x:c>
      <x:c r="M80" s="19"/>
      <x:c r="N80" s="20" t="str">
        <x:f>IF(OR(A80="",COUNT(H80,M80)&lt;&gt;2),"",IF(MIN(H80,M80)&lt;0,"",MAX(0,M80-H80)))</x:f>
      </x:c>
      <x:c r="O80" s="21"/>
      <x:c r="P80" s="23"/>
      <x:c r="Q80" s="24" t="str">
        <x:f>IF(COUNTA(A80:I80,M80,O80:P80)=0,"",IF(A80="","Enter item",IF(E80="","Enter count unit",IF(COUNT(F80:I80)&lt;&gt;4,"Complete quantities and cost",IF(MIN(F80:I80)&lt;0,"Use non-negative inputs",IF(H80&gt;F80+G80,"Ending exceeds available stock","Ready"))))))</x:f>
      </x:c>
      <x:c r="R80" s="20" t="str">
        <x:f>IF(Q80&lt;&gt;"Ready","",F80*I80)</x:f>
      </x:c>
      <x:c r="S80" s="20" t="str">
        <x:f>IF(Q80&lt;&gt;"Ready","",G80*I80)</x:f>
      </x:c>
    </x:row>
    <x:row r="81" ht="38" customHeight="1">
      <x:c r="A81" s="23"/>
      <x:c r="B81" s="23"/>
      <x:c r="C81" s="23"/>
      <x:c r="D81" s="23"/>
      <x:c r="E81" s="23"/>
      <x:c r="F81" s="19"/>
      <x:c r="G81" s="19"/>
      <x:c r="H81" s="19"/>
      <x:c r="I81" s="19"/>
      <x:c r="J81" s="20" t="str">
        <x:f>IF(Q81&lt;&gt;"Ready","",H81*I81)</x:f>
      </x:c>
      <x:c r="K81" s="20" t="str">
        <x:f>IF(Q81&lt;&gt;"Ready","",F81+G81-H81)</x:f>
      </x:c>
      <x:c r="L81" s="20" t="str">
        <x:f>IF(Q81&lt;&gt;"Ready","",K81*I81)</x:f>
      </x:c>
      <x:c r="M81" s="19"/>
      <x:c r="N81" s="20" t="str">
        <x:f>IF(OR(A81="",COUNT(H81,M81)&lt;&gt;2),"",IF(MIN(H81,M81)&lt;0,"",MAX(0,M81-H81)))</x:f>
      </x:c>
      <x:c r="O81" s="21"/>
      <x:c r="P81" s="23"/>
      <x:c r="Q81" s="24" t="str">
        <x:f>IF(COUNTA(A81:I81,M81,O81:P81)=0,"",IF(A81="","Enter item",IF(E81="","Enter count unit",IF(COUNT(F81:I81)&lt;&gt;4,"Complete quantities and cost",IF(MIN(F81:I81)&lt;0,"Use non-negative inputs",IF(H81&gt;F81+G81,"Ending exceeds available stock","Ready"))))))</x:f>
      </x:c>
      <x:c r="R81" s="20" t="str">
        <x:f>IF(Q81&lt;&gt;"Ready","",F81*I81)</x:f>
      </x:c>
      <x:c r="S81" s="20" t="str">
        <x:f>IF(Q81&lt;&gt;"Ready","",G81*I81)</x:f>
      </x:c>
    </x:row>
    <x:row r="82" ht="38" customHeight="1">
      <x:c r="A82" s="23"/>
      <x:c r="B82" s="23"/>
      <x:c r="C82" s="23"/>
      <x:c r="D82" s="23"/>
      <x:c r="E82" s="23"/>
      <x:c r="F82" s="19"/>
      <x:c r="G82" s="19"/>
      <x:c r="H82" s="19"/>
      <x:c r="I82" s="19"/>
      <x:c r="J82" s="20" t="str">
        <x:f>IF(Q82&lt;&gt;"Ready","",H82*I82)</x:f>
      </x:c>
      <x:c r="K82" s="20" t="str">
        <x:f>IF(Q82&lt;&gt;"Ready","",F82+G82-H82)</x:f>
      </x:c>
      <x:c r="L82" s="20" t="str">
        <x:f>IF(Q82&lt;&gt;"Ready","",K82*I82)</x:f>
      </x:c>
      <x:c r="M82" s="19"/>
      <x:c r="N82" s="20" t="str">
        <x:f>IF(OR(A82="",COUNT(H82,M82)&lt;&gt;2),"",IF(MIN(H82,M82)&lt;0,"",MAX(0,M82-H82)))</x:f>
      </x:c>
      <x:c r="O82" s="21"/>
      <x:c r="P82" s="23"/>
      <x:c r="Q82" s="24" t="str">
        <x:f>IF(COUNTA(A82:I82,M82,O82:P82)=0,"",IF(A82="","Enter item",IF(E82="","Enter count unit",IF(COUNT(F82:I82)&lt;&gt;4,"Complete quantities and cost",IF(MIN(F82:I82)&lt;0,"Use non-negative inputs",IF(H82&gt;F82+G82,"Ending exceeds available stock","Ready"))))))</x:f>
      </x:c>
      <x:c r="R82" s="20" t="str">
        <x:f>IF(Q82&lt;&gt;"Ready","",F82*I82)</x:f>
      </x:c>
      <x:c r="S82" s="20" t="str">
        <x:f>IF(Q82&lt;&gt;"Ready","",G82*I82)</x:f>
      </x:c>
    </x:row>
    <x:row r="83" ht="38" customHeight="1">
      <x:c r="A83" s="23"/>
      <x:c r="B83" s="23"/>
      <x:c r="C83" s="23"/>
      <x:c r="D83" s="23"/>
      <x:c r="E83" s="23"/>
      <x:c r="F83" s="19"/>
      <x:c r="G83" s="19"/>
      <x:c r="H83" s="19"/>
      <x:c r="I83" s="19"/>
      <x:c r="J83" s="20" t="str">
        <x:f>IF(Q83&lt;&gt;"Ready","",H83*I83)</x:f>
      </x:c>
      <x:c r="K83" s="20" t="str">
        <x:f>IF(Q83&lt;&gt;"Ready","",F83+G83-H83)</x:f>
      </x:c>
      <x:c r="L83" s="20" t="str">
        <x:f>IF(Q83&lt;&gt;"Ready","",K83*I83)</x:f>
      </x:c>
      <x:c r="M83" s="19"/>
      <x:c r="N83" s="20" t="str">
        <x:f>IF(OR(A83="",COUNT(H83,M83)&lt;&gt;2),"",IF(MIN(H83,M83)&lt;0,"",MAX(0,M83-H83)))</x:f>
      </x:c>
      <x:c r="O83" s="21"/>
      <x:c r="P83" s="23"/>
      <x:c r="Q83" s="24" t="str">
        <x:f>IF(COUNTA(A83:I83,M83,O83:P83)=0,"",IF(A83="","Enter item",IF(E83="","Enter count unit",IF(COUNT(F83:I83)&lt;&gt;4,"Complete quantities and cost",IF(MIN(F83:I83)&lt;0,"Use non-negative inputs",IF(H83&gt;F83+G83,"Ending exceeds available stock","Ready"))))))</x:f>
      </x:c>
      <x:c r="R83" s="20" t="str">
        <x:f>IF(Q83&lt;&gt;"Ready","",F83*I83)</x:f>
      </x:c>
      <x:c r="S83" s="20" t="str">
        <x:f>IF(Q83&lt;&gt;"Ready","",G83*I83)</x:f>
      </x:c>
    </x:row>
    <x:row r="84" ht="38" customHeight="1">
      <x:c r="A84" s="23"/>
      <x:c r="B84" s="23"/>
      <x:c r="C84" s="23"/>
      <x:c r="D84" s="23"/>
      <x:c r="E84" s="23"/>
      <x:c r="F84" s="19"/>
      <x:c r="G84" s="19"/>
      <x:c r="H84" s="19"/>
      <x:c r="I84" s="19"/>
      <x:c r="J84" s="20" t="str">
        <x:f>IF(Q84&lt;&gt;"Ready","",H84*I84)</x:f>
      </x:c>
      <x:c r="K84" s="20" t="str">
        <x:f>IF(Q84&lt;&gt;"Ready","",F84+G84-H84)</x:f>
      </x:c>
      <x:c r="L84" s="20" t="str">
        <x:f>IF(Q84&lt;&gt;"Ready","",K84*I84)</x:f>
      </x:c>
      <x:c r="M84" s="19"/>
      <x:c r="N84" s="20" t="str">
        <x:f>IF(OR(A84="",COUNT(H84,M84)&lt;&gt;2),"",IF(MIN(H84,M84)&lt;0,"",MAX(0,M84-H84)))</x:f>
      </x:c>
      <x:c r="O84" s="21"/>
      <x:c r="P84" s="23"/>
      <x:c r="Q84" s="24" t="str">
        <x:f>IF(COUNTA(A84:I84,M84,O84:P84)=0,"",IF(A84="","Enter item",IF(E84="","Enter count unit",IF(COUNT(F84:I84)&lt;&gt;4,"Complete quantities and cost",IF(MIN(F84:I84)&lt;0,"Use non-negative inputs",IF(H84&gt;F84+G84,"Ending exceeds available stock","Ready"))))))</x:f>
      </x:c>
      <x:c r="R84" s="20" t="str">
        <x:f>IF(Q84&lt;&gt;"Ready","",F84*I84)</x:f>
      </x:c>
      <x:c r="S84" s="20" t="str">
        <x:f>IF(Q84&lt;&gt;"Ready","",G84*I84)</x:f>
      </x:c>
    </x:row>
    <x:row r="85" ht="38" customHeight="1">
      <x:c r="A85" s="23"/>
      <x:c r="B85" s="23"/>
      <x:c r="C85" s="23"/>
      <x:c r="D85" s="23"/>
      <x:c r="E85" s="23"/>
      <x:c r="F85" s="19"/>
      <x:c r="G85" s="19"/>
      <x:c r="H85" s="19"/>
      <x:c r="I85" s="19"/>
      <x:c r="J85" s="20" t="str">
        <x:f>IF(Q85&lt;&gt;"Ready","",H85*I85)</x:f>
      </x:c>
      <x:c r="K85" s="20" t="str">
        <x:f>IF(Q85&lt;&gt;"Ready","",F85+G85-H85)</x:f>
      </x:c>
      <x:c r="L85" s="20" t="str">
        <x:f>IF(Q85&lt;&gt;"Ready","",K85*I85)</x:f>
      </x:c>
      <x:c r="M85" s="19"/>
      <x:c r="N85" s="20" t="str">
        <x:f>IF(OR(A85="",COUNT(H85,M85)&lt;&gt;2),"",IF(MIN(H85,M85)&lt;0,"",MAX(0,M85-H85)))</x:f>
      </x:c>
      <x:c r="O85" s="21"/>
      <x:c r="P85" s="23"/>
      <x:c r="Q85" s="24" t="str">
        <x:f>IF(COUNTA(A85:I85,M85,O85:P85)=0,"",IF(A85="","Enter item",IF(E85="","Enter count unit",IF(COUNT(F85:I85)&lt;&gt;4,"Complete quantities and cost",IF(MIN(F85:I85)&lt;0,"Use non-negative inputs",IF(H85&gt;F85+G85,"Ending exceeds available stock","Ready"))))))</x:f>
      </x:c>
      <x:c r="R85" s="20" t="str">
        <x:f>IF(Q85&lt;&gt;"Ready","",F85*I85)</x:f>
      </x:c>
      <x:c r="S85" s="20" t="str">
        <x:f>IF(Q85&lt;&gt;"Ready","",G85*I85)</x:f>
      </x:c>
    </x:row>
    <x:row r="86" ht="38" customHeight="1">
      <x:c r="A86" s="23"/>
      <x:c r="B86" s="23"/>
      <x:c r="C86" s="23"/>
      <x:c r="D86" s="23"/>
      <x:c r="E86" s="23"/>
      <x:c r="F86" s="19"/>
      <x:c r="G86" s="19"/>
      <x:c r="H86" s="19"/>
      <x:c r="I86" s="19"/>
      <x:c r="J86" s="20" t="str">
        <x:f>IF(Q86&lt;&gt;"Ready","",H86*I86)</x:f>
      </x:c>
      <x:c r="K86" s="20" t="str">
        <x:f>IF(Q86&lt;&gt;"Ready","",F86+G86-H86)</x:f>
      </x:c>
      <x:c r="L86" s="20" t="str">
        <x:f>IF(Q86&lt;&gt;"Ready","",K86*I86)</x:f>
      </x:c>
      <x:c r="M86" s="19"/>
      <x:c r="N86" s="20" t="str">
        <x:f>IF(OR(A86="",COUNT(H86,M86)&lt;&gt;2),"",IF(MIN(H86,M86)&lt;0,"",MAX(0,M86-H86)))</x:f>
      </x:c>
      <x:c r="O86" s="21"/>
      <x:c r="P86" s="23"/>
      <x:c r="Q86" s="24" t="str">
        <x:f>IF(COUNTA(A86:I86,M86,O86:P86)=0,"",IF(A86="","Enter item",IF(E86="","Enter count unit",IF(COUNT(F86:I86)&lt;&gt;4,"Complete quantities and cost",IF(MIN(F86:I86)&lt;0,"Use non-negative inputs",IF(H86&gt;F86+G86,"Ending exceeds available stock","Ready"))))))</x:f>
      </x:c>
      <x:c r="R86" s="20" t="str">
        <x:f>IF(Q86&lt;&gt;"Ready","",F86*I86)</x:f>
      </x:c>
      <x:c r="S86" s="20" t="str">
        <x:f>IF(Q86&lt;&gt;"Ready","",G86*I86)</x:f>
      </x:c>
    </x:row>
    <x:row r="87" ht="38" customHeight="1">
      <x:c r="A87" s="23"/>
      <x:c r="B87" s="23"/>
      <x:c r="C87" s="23"/>
      <x:c r="D87" s="23"/>
      <x:c r="E87" s="23"/>
      <x:c r="F87" s="19"/>
      <x:c r="G87" s="19"/>
      <x:c r="H87" s="19"/>
      <x:c r="I87" s="19"/>
      <x:c r="J87" s="20" t="str">
        <x:f>IF(Q87&lt;&gt;"Ready","",H87*I87)</x:f>
      </x:c>
      <x:c r="K87" s="20" t="str">
        <x:f>IF(Q87&lt;&gt;"Ready","",F87+G87-H87)</x:f>
      </x:c>
      <x:c r="L87" s="20" t="str">
        <x:f>IF(Q87&lt;&gt;"Ready","",K87*I87)</x:f>
      </x:c>
      <x:c r="M87" s="19"/>
      <x:c r="N87" s="20" t="str">
        <x:f>IF(OR(A87="",COUNT(H87,M87)&lt;&gt;2),"",IF(MIN(H87,M87)&lt;0,"",MAX(0,M87-H87)))</x:f>
      </x:c>
      <x:c r="O87" s="21"/>
      <x:c r="P87" s="23"/>
      <x:c r="Q87" s="24" t="str">
        <x:f>IF(COUNTA(A87:I87,M87,O87:P87)=0,"",IF(A87="","Enter item",IF(E87="","Enter count unit",IF(COUNT(F87:I87)&lt;&gt;4,"Complete quantities and cost",IF(MIN(F87:I87)&lt;0,"Use non-negative inputs",IF(H87&gt;F87+G87,"Ending exceeds available stock","Ready"))))))</x:f>
      </x:c>
      <x:c r="R87" s="20" t="str">
        <x:f>IF(Q87&lt;&gt;"Ready","",F87*I87)</x:f>
      </x:c>
      <x:c r="S87" s="20" t="str">
        <x:f>IF(Q87&lt;&gt;"Ready","",G87*I87)</x:f>
      </x:c>
    </x:row>
    <x:row r="88" ht="38" customHeight="1">
      <x:c r="A88" s="23"/>
      <x:c r="B88" s="23"/>
      <x:c r="C88" s="23"/>
      <x:c r="D88" s="23"/>
      <x:c r="E88" s="23"/>
      <x:c r="F88" s="19"/>
      <x:c r="G88" s="19"/>
      <x:c r="H88" s="19"/>
      <x:c r="I88" s="19"/>
      <x:c r="J88" s="20" t="str">
        <x:f>IF(Q88&lt;&gt;"Ready","",H88*I88)</x:f>
      </x:c>
      <x:c r="K88" s="20" t="str">
        <x:f>IF(Q88&lt;&gt;"Ready","",F88+G88-H88)</x:f>
      </x:c>
      <x:c r="L88" s="20" t="str">
        <x:f>IF(Q88&lt;&gt;"Ready","",K88*I88)</x:f>
      </x:c>
      <x:c r="M88" s="19"/>
      <x:c r="N88" s="20" t="str">
        <x:f>IF(OR(A88="",COUNT(H88,M88)&lt;&gt;2),"",IF(MIN(H88,M88)&lt;0,"",MAX(0,M88-H88)))</x:f>
      </x:c>
      <x:c r="O88" s="21"/>
      <x:c r="P88" s="23"/>
      <x:c r="Q88" s="24" t="str">
        <x:f>IF(COUNTA(A88:I88,M88,O88:P88)=0,"",IF(A88="","Enter item",IF(E88="","Enter count unit",IF(COUNT(F88:I88)&lt;&gt;4,"Complete quantities and cost",IF(MIN(F88:I88)&lt;0,"Use non-negative inputs",IF(H88&gt;F88+G88,"Ending exceeds available stock","Ready"))))))</x:f>
      </x:c>
      <x:c r="R88" s="20" t="str">
        <x:f>IF(Q88&lt;&gt;"Ready","",F88*I88)</x:f>
      </x:c>
      <x:c r="S88" s="20" t="str">
        <x:f>IF(Q88&lt;&gt;"Ready","",G88*I88)</x:f>
      </x:c>
    </x:row>
    <x:row r="89" ht="38" customHeight="1">
      <x:c r="A89" s="23"/>
      <x:c r="B89" s="23"/>
      <x:c r="C89" s="23"/>
      <x:c r="D89" s="23"/>
      <x:c r="E89" s="23"/>
      <x:c r="F89" s="19"/>
      <x:c r="G89" s="19"/>
      <x:c r="H89" s="19"/>
      <x:c r="I89" s="19"/>
      <x:c r="J89" s="20" t="str">
        <x:f>IF(Q89&lt;&gt;"Ready","",H89*I89)</x:f>
      </x:c>
      <x:c r="K89" s="20" t="str">
        <x:f>IF(Q89&lt;&gt;"Ready","",F89+G89-H89)</x:f>
      </x:c>
      <x:c r="L89" s="20" t="str">
        <x:f>IF(Q89&lt;&gt;"Ready","",K89*I89)</x:f>
      </x:c>
      <x:c r="M89" s="19"/>
      <x:c r="N89" s="20" t="str">
        <x:f>IF(OR(A89="",COUNT(H89,M89)&lt;&gt;2),"",IF(MIN(H89,M89)&lt;0,"",MAX(0,M89-H89)))</x:f>
      </x:c>
      <x:c r="O89" s="21"/>
      <x:c r="P89" s="23"/>
      <x:c r="Q89" s="24" t="str">
        <x:f>IF(COUNTA(A89:I89,M89,O89:P89)=0,"",IF(A89="","Enter item",IF(E89="","Enter count unit",IF(COUNT(F89:I89)&lt;&gt;4,"Complete quantities and cost",IF(MIN(F89:I89)&lt;0,"Use non-negative inputs",IF(H89&gt;F89+G89,"Ending exceeds available stock","Ready"))))))</x:f>
      </x:c>
      <x:c r="R89" s="20" t="str">
        <x:f>IF(Q89&lt;&gt;"Ready","",F89*I89)</x:f>
      </x:c>
      <x:c r="S89" s="20" t="str">
        <x:f>IF(Q89&lt;&gt;"Ready","",G89*I89)</x:f>
      </x:c>
    </x:row>
    <x:row r="90" ht="38" customHeight="1">
      <x:c r="A90" s="23"/>
      <x:c r="B90" s="23"/>
      <x:c r="C90" s="23"/>
      <x:c r="D90" s="23"/>
      <x:c r="E90" s="23"/>
      <x:c r="F90" s="19"/>
      <x:c r="G90" s="19"/>
      <x:c r="H90" s="19"/>
      <x:c r="I90" s="19"/>
      <x:c r="J90" s="20" t="str">
        <x:f>IF(Q90&lt;&gt;"Ready","",H90*I90)</x:f>
      </x:c>
      <x:c r="K90" s="20" t="str">
        <x:f>IF(Q90&lt;&gt;"Ready","",F90+G90-H90)</x:f>
      </x:c>
      <x:c r="L90" s="20" t="str">
        <x:f>IF(Q90&lt;&gt;"Ready","",K90*I90)</x:f>
      </x:c>
      <x:c r="M90" s="19"/>
      <x:c r="N90" s="20" t="str">
        <x:f>IF(OR(A90="",COUNT(H90,M90)&lt;&gt;2),"",IF(MIN(H90,M90)&lt;0,"",MAX(0,M90-H90)))</x:f>
      </x:c>
      <x:c r="O90" s="21"/>
      <x:c r="P90" s="23"/>
      <x:c r="Q90" s="24" t="str">
        <x:f>IF(COUNTA(A90:I90,M90,O90:P90)=0,"",IF(A90="","Enter item",IF(E90="","Enter count unit",IF(COUNT(F90:I90)&lt;&gt;4,"Complete quantities and cost",IF(MIN(F90:I90)&lt;0,"Use non-negative inputs",IF(H90&gt;F90+G90,"Ending exceeds available stock","Ready"))))))</x:f>
      </x:c>
      <x:c r="R90" s="20" t="str">
        <x:f>IF(Q90&lt;&gt;"Ready","",F90*I90)</x:f>
      </x:c>
      <x:c r="S90" s="20" t="str">
        <x:f>IF(Q90&lt;&gt;"Ready","",G90*I90)</x:f>
      </x:c>
    </x:row>
    <x:row r="91" ht="38" customHeight="1">
      <x:c r="A91" s="23"/>
      <x:c r="B91" s="23"/>
      <x:c r="C91" s="23"/>
      <x:c r="D91" s="23"/>
      <x:c r="E91" s="23"/>
      <x:c r="F91" s="19"/>
      <x:c r="G91" s="19"/>
      <x:c r="H91" s="19"/>
      <x:c r="I91" s="19"/>
      <x:c r="J91" s="20" t="str">
        <x:f>IF(Q91&lt;&gt;"Ready","",H91*I91)</x:f>
      </x:c>
      <x:c r="K91" s="20" t="str">
        <x:f>IF(Q91&lt;&gt;"Ready","",F91+G91-H91)</x:f>
      </x:c>
      <x:c r="L91" s="20" t="str">
        <x:f>IF(Q91&lt;&gt;"Ready","",K91*I91)</x:f>
      </x:c>
      <x:c r="M91" s="19"/>
      <x:c r="N91" s="20" t="str">
        <x:f>IF(OR(A91="",COUNT(H91,M91)&lt;&gt;2),"",IF(MIN(H91,M91)&lt;0,"",MAX(0,M91-H91)))</x:f>
      </x:c>
      <x:c r="O91" s="21"/>
      <x:c r="P91" s="23"/>
      <x:c r="Q91" s="24" t="str">
        <x:f>IF(COUNTA(A91:I91,M91,O91:P91)=0,"",IF(A91="","Enter item",IF(E91="","Enter count unit",IF(COUNT(F91:I91)&lt;&gt;4,"Complete quantities and cost",IF(MIN(F91:I91)&lt;0,"Use non-negative inputs",IF(H91&gt;F91+G91,"Ending exceeds available stock","Ready"))))))</x:f>
      </x:c>
      <x:c r="R91" s="20" t="str">
        <x:f>IF(Q91&lt;&gt;"Ready","",F91*I91)</x:f>
      </x:c>
      <x:c r="S91" s="20" t="str">
        <x:f>IF(Q91&lt;&gt;"Ready","",G91*I91)</x:f>
      </x:c>
    </x:row>
    <x:row r="92" ht="38" customHeight="1">
      <x:c r="A92" s="23"/>
      <x:c r="B92" s="23"/>
      <x:c r="C92" s="23"/>
      <x:c r="D92" s="23"/>
      <x:c r="E92" s="23"/>
      <x:c r="F92" s="19"/>
      <x:c r="G92" s="19"/>
      <x:c r="H92" s="19"/>
      <x:c r="I92" s="19"/>
      <x:c r="J92" s="20" t="str">
        <x:f>IF(Q92&lt;&gt;"Ready","",H92*I92)</x:f>
      </x:c>
      <x:c r="K92" s="20" t="str">
        <x:f>IF(Q92&lt;&gt;"Ready","",F92+G92-H92)</x:f>
      </x:c>
      <x:c r="L92" s="20" t="str">
        <x:f>IF(Q92&lt;&gt;"Ready","",K92*I92)</x:f>
      </x:c>
      <x:c r="M92" s="19"/>
      <x:c r="N92" s="20" t="str">
        <x:f>IF(OR(A92="",COUNT(H92,M92)&lt;&gt;2),"",IF(MIN(H92,M92)&lt;0,"",MAX(0,M92-H92)))</x:f>
      </x:c>
      <x:c r="O92" s="21"/>
      <x:c r="P92" s="23"/>
      <x:c r="Q92" s="24" t="str">
        <x:f>IF(COUNTA(A92:I92,M92,O92:P92)=0,"",IF(A92="","Enter item",IF(E92="","Enter count unit",IF(COUNT(F92:I92)&lt;&gt;4,"Complete quantities and cost",IF(MIN(F92:I92)&lt;0,"Use non-negative inputs",IF(H92&gt;F92+G92,"Ending exceeds available stock","Ready"))))))</x:f>
      </x:c>
      <x:c r="R92" s="20" t="str">
        <x:f>IF(Q92&lt;&gt;"Ready","",F92*I92)</x:f>
      </x:c>
      <x:c r="S92" s="20" t="str">
        <x:f>IF(Q92&lt;&gt;"Ready","",G92*I92)</x:f>
      </x:c>
    </x:row>
    <x:row r="93" ht="38" customHeight="1">
      <x:c r="A93" s="23"/>
      <x:c r="B93" s="23"/>
      <x:c r="C93" s="23"/>
      <x:c r="D93" s="23"/>
      <x:c r="E93" s="23"/>
      <x:c r="F93" s="19"/>
      <x:c r="G93" s="19"/>
      <x:c r="H93" s="19"/>
      <x:c r="I93" s="19"/>
      <x:c r="J93" s="20" t="str">
        <x:f>IF(Q93&lt;&gt;"Ready","",H93*I93)</x:f>
      </x:c>
      <x:c r="K93" s="20" t="str">
        <x:f>IF(Q93&lt;&gt;"Ready","",F93+G93-H93)</x:f>
      </x:c>
      <x:c r="L93" s="20" t="str">
        <x:f>IF(Q93&lt;&gt;"Ready","",K93*I93)</x:f>
      </x:c>
      <x:c r="M93" s="19"/>
      <x:c r="N93" s="20" t="str">
        <x:f>IF(OR(A93="",COUNT(H93,M93)&lt;&gt;2),"",IF(MIN(H93,M93)&lt;0,"",MAX(0,M93-H93)))</x:f>
      </x:c>
      <x:c r="O93" s="21"/>
      <x:c r="P93" s="23"/>
      <x:c r="Q93" s="24" t="str">
        <x:f>IF(COUNTA(A93:I93,M93,O93:P93)=0,"",IF(A93="","Enter item",IF(E93="","Enter count unit",IF(COUNT(F93:I93)&lt;&gt;4,"Complete quantities and cost",IF(MIN(F93:I93)&lt;0,"Use non-negative inputs",IF(H93&gt;F93+G93,"Ending exceeds available stock","Ready"))))))</x:f>
      </x:c>
      <x:c r="R93" s="20" t="str">
        <x:f>IF(Q93&lt;&gt;"Ready","",F93*I93)</x:f>
      </x:c>
      <x:c r="S93" s="20" t="str">
        <x:f>IF(Q93&lt;&gt;"Ready","",G93*I93)</x:f>
      </x:c>
    </x:row>
    <x:row r="94" ht="38" customHeight="1">
      <x:c r="A94" s="23"/>
      <x:c r="B94" s="23"/>
      <x:c r="C94" s="23"/>
      <x:c r="D94" s="23"/>
      <x:c r="E94" s="23"/>
      <x:c r="F94" s="19"/>
      <x:c r="G94" s="19"/>
      <x:c r="H94" s="19"/>
      <x:c r="I94" s="19"/>
      <x:c r="J94" s="20" t="str">
        <x:f>IF(Q94&lt;&gt;"Ready","",H94*I94)</x:f>
      </x:c>
      <x:c r="K94" s="20" t="str">
        <x:f>IF(Q94&lt;&gt;"Ready","",F94+G94-H94)</x:f>
      </x:c>
      <x:c r="L94" s="20" t="str">
        <x:f>IF(Q94&lt;&gt;"Ready","",K94*I94)</x:f>
      </x:c>
      <x:c r="M94" s="19"/>
      <x:c r="N94" s="20" t="str">
        <x:f>IF(OR(A94="",COUNT(H94,M94)&lt;&gt;2),"",IF(MIN(H94,M94)&lt;0,"",MAX(0,M94-H94)))</x:f>
      </x:c>
      <x:c r="O94" s="21"/>
      <x:c r="P94" s="23"/>
      <x:c r="Q94" s="24" t="str">
        <x:f>IF(COUNTA(A94:I94,M94,O94:P94)=0,"",IF(A94="","Enter item",IF(E94="","Enter count unit",IF(COUNT(F94:I94)&lt;&gt;4,"Complete quantities and cost",IF(MIN(F94:I94)&lt;0,"Use non-negative inputs",IF(H94&gt;F94+G94,"Ending exceeds available stock","Ready"))))))</x:f>
      </x:c>
      <x:c r="R94" s="20" t="str">
        <x:f>IF(Q94&lt;&gt;"Ready","",F94*I94)</x:f>
      </x:c>
      <x:c r="S94" s="20" t="str">
        <x:f>IF(Q94&lt;&gt;"Ready","",G94*I94)</x:f>
      </x:c>
    </x:row>
    <x:row r="95" ht="38" customHeight="1">
      <x:c r="A95" s="23"/>
      <x:c r="B95" s="23"/>
      <x:c r="C95" s="23"/>
      <x:c r="D95" s="23"/>
      <x:c r="E95" s="23"/>
      <x:c r="F95" s="19"/>
      <x:c r="G95" s="19"/>
      <x:c r="H95" s="19"/>
      <x:c r="I95" s="19"/>
      <x:c r="J95" s="20" t="str">
        <x:f>IF(Q95&lt;&gt;"Ready","",H95*I95)</x:f>
      </x:c>
      <x:c r="K95" s="20" t="str">
        <x:f>IF(Q95&lt;&gt;"Ready","",F95+G95-H95)</x:f>
      </x:c>
      <x:c r="L95" s="20" t="str">
        <x:f>IF(Q95&lt;&gt;"Ready","",K95*I95)</x:f>
      </x:c>
      <x:c r="M95" s="19"/>
      <x:c r="N95" s="20" t="str">
        <x:f>IF(OR(A95="",COUNT(H95,M95)&lt;&gt;2),"",IF(MIN(H95,M95)&lt;0,"",MAX(0,M95-H95)))</x:f>
      </x:c>
      <x:c r="O95" s="21"/>
      <x:c r="P95" s="23"/>
      <x:c r="Q95" s="24" t="str">
        <x:f>IF(COUNTA(A95:I95,M95,O95:P95)=0,"",IF(A95="","Enter item",IF(E95="","Enter count unit",IF(COUNT(F95:I95)&lt;&gt;4,"Complete quantities and cost",IF(MIN(F95:I95)&lt;0,"Use non-negative inputs",IF(H95&gt;F95+G95,"Ending exceeds available stock","Ready"))))))</x:f>
      </x:c>
      <x:c r="R95" s="20" t="str">
        <x:f>IF(Q95&lt;&gt;"Ready","",F95*I95)</x:f>
      </x:c>
      <x:c r="S95" s="20" t="str">
        <x:f>IF(Q95&lt;&gt;"Ready","",G95*I95)</x:f>
      </x:c>
    </x:row>
    <x:row r="96" ht="38" customHeight="1">
      <x:c r="A96" s="23"/>
      <x:c r="B96" s="23"/>
      <x:c r="C96" s="23"/>
      <x:c r="D96" s="23"/>
      <x:c r="E96" s="23"/>
      <x:c r="F96" s="19"/>
      <x:c r="G96" s="19"/>
      <x:c r="H96" s="19"/>
      <x:c r="I96" s="19"/>
      <x:c r="J96" s="20" t="str">
        <x:f>IF(Q96&lt;&gt;"Ready","",H96*I96)</x:f>
      </x:c>
      <x:c r="K96" s="20" t="str">
        <x:f>IF(Q96&lt;&gt;"Ready","",F96+G96-H96)</x:f>
      </x:c>
      <x:c r="L96" s="20" t="str">
        <x:f>IF(Q96&lt;&gt;"Ready","",K96*I96)</x:f>
      </x:c>
      <x:c r="M96" s="19"/>
      <x:c r="N96" s="20" t="str">
        <x:f>IF(OR(A96="",COUNT(H96,M96)&lt;&gt;2),"",IF(MIN(H96,M96)&lt;0,"",MAX(0,M96-H96)))</x:f>
      </x:c>
      <x:c r="O96" s="21"/>
      <x:c r="P96" s="23"/>
      <x:c r="Q96" s="24" t="str">
        <x:f>IF(COUNTA(A96:I96,M96,O96:P96)=0,"",IF(A96="","Enter item",IF(E96="","Enter count unit",IF(COUNT(F96:I96)&lt;&gt;4,"Complete quantities and cost",IF(MIN(F96:I96)&lt;0,"Use non-negative inputs",IF(H96&gt;F96+G96,"Ending exceeds available stock","Ready"))))))</x:f>
      </x:c>
      <x:c r="R96" s="20" t="str">
        <x:f>IF(Q96&lt;&gt;"Ready","",F96*I96)</x:f>
      </x:c>
      <x:c r="S96" s="20" t="str">
        <x:f>IF(Q96&lt;&gt;"Ready","",G96*I96)</x:f>
      </x:c>
    </x:row>
    <x:row r="97" ht="38" customHeight="1">
      <x:c r="A97" s="23"/>
      <x:c r="B97" s="23"/>
      <x:c r="C97" s="23"/>
      <x:c r="D97" s="23"/>
      <x:c r="E97" s="23"/>
      <x:c r="F97" s="19"/>
      <x:c r="G97" s="19"/>
      <x:c r="H97" s="19"/>
      <x:c r="I97" s="19"/>
      <x:c r="J97" s="20" t="str">
        <x:f>IF(Q97&lt;&gt;"Ready","",H97*I97)</x:f>
      </x:c>
      <x:c r="K97" s="20" t="str">
        <x:f>IF(Q97&lt;&gt;"Ready","",F97+G97-H97)</x:f>
      </x:c>
      <x:c r="L97" s="20" t="str">
        <x:f>IF(Q97&lt;&gt;"Ready","",K97*I97)</x:f>
      </x:c>
      <x:c r="M97" s="19"/>
      <x:c r="N97" s="20" t="str">
        <x:f>IF(OR(A97="",COUNT(H97,M97)&lt;&gt;2),"",IF(MIN(H97,M97)&lt;0,"",MAX(0,M97-H97)))</x:f>
      </x:c>
      <x:c r="O97" s="21"/>
      <x:c r="P97" s="23"/>
      <x:c r="Q97" s="24" t="str">
        <x:f>IF(COUNTA(A97:I97,M97,O97:P97)=0,"",IF(A97="","Enter item",IF(E97="","Enter count unit",IF(COUNT(F97:I97)&lt;&gt;4,"Complete quantities and cost",IF(MIN(F97:I97)&lt;0,"Use non-negative inputs",IF(H97&gt;F97+G97,"Ending exceeds available stock","Ready"))))))</x:f>
      </x:c>
      <x:c r="R97" s="20" t="str">
        <x:f>IF(Q97&lt;&gt;"Ready","",F97*I97)</x:f>
      </x:c>
      <x:c r="S97" s="20" t="str">
        <x:f>IF(Q97&lt;&gt;"Ready","",G97*I97)</x:f>
      </x:c>
    </x:row>
    <x:row r="98" ht="38" customHeight="1">
      <x:c r="A98" s="23"/>
      <x:c r="B98" s="23"/>
      <x:c r="C98" s="23"/>
      <x:c r="D98" s="23"/>
      <x:c r="E98" s="23"/>
      <x:c r="F98" s="19"/>
      <x:c r="G98" s="19"/>
      <x:c r="H98" s="19"/>
      <x:c r="I98" s="19"/>
      <x:c r="J98" s="20" t="str">
        <x:f>IF(Q98&lt;&gt;"Ready","",H98*I98)</x:f>
      </x:c>
      <x:c r="K98" s="20" t="str">
        <x:f>IF(Q98&lt;&gt;"Ready","",F98+G98-H98)</x:f>
      </x:c>
      <x:c r="L98" s="20" t="str">
        <x:f>IF(Q98&lt;&gt;"Ready","",K98*I98)</x:f>
      </x:c>
      <x:c r="M98" s="19"/>
      <x:c r="N98" s="20" t="str">
        <x:f>IF(OR(A98="",COUNT(H98,M98)&lt;&gt;2),"",IF(MIN(H98,M98)&lt;0,"",MAX(0,M98-H98)))</x:f>
      </x:c>
      <x:c r="O98" s="21"/>
      <x:c r="P98" s="23"/>
      <x:c r="Q98" s="24" t="str">
        <x:f>IF(COUNTA(A98:I98,M98,O98:P98)=0,"",IF(A98="","Enter item",IF(E98="","Enter count unit",IF(COUNT(F98:I98)&lt;&gt;4,"Complete quantities and cost",IF(MIN(F98:I98)&lt;0,"Use non-negative inputs",IF(H98&gt;F98+G98,"Ending exceeds available stock","Ready"))))))</x:f>
      </x:c>
      <x:c r="R98" s="20" t="str">
        <x:f>IF(Q98&lt;&gt;"Ready","",F98*I98)</x:f>
      </x:c>
      <x:c r="S98" s="20" t="str">
        <x:f>IF(Q98&lt;&gt;"Ready","",G98*I98)</x:f>
      </x:c>
    </x:row>
    <x:row r="99" ht="38" customHeight="1">
      <x:c r="A99" s="23"/>
      <x:c r="B99" s="23"/>
      <x:c r="C99" s="23"/>
      <x:c r="D99" s="23"/>
      <x:c r="E99" s="23"/>
      <x:c r="F99" s="19"/>
      <x:c r="G99" s="19"/>
      <x:c r="H99" s="19"/>
      <x:c r="I99" s="19"/>
      <x:c r="J99" s="20" t="str">
        <x:f>IF(Q99&lt;&gt;"Ready","",H99*I99)</x:f>
      </x:c>
      <x:c r="K99" s="20" t="str">
        <x:f>IF(Q99&lt;&gt;"Ready","",F99+G99-H99)</x:f>
      </x:c>
      <x:c r="L99" s="20" t="str">
        <x:f>IF(Q99&lt;&gt;"Ready","",K99*I99)</x:f>
      </x:c>
      <x:c r="M99" s="19"/>
      <x:c r="N99" s="20" t="str">
        <x:f>IF(OR(A99="",COUNT(H99,M99)&lt;&gt;2),"",IF(MIN(H99,M99)&lt;0,"",MAX(0,M99-H99)))</x:f>
      </x:c>
      <x:c r="O99" s="21"/>
      <x:c r="P99" s="23"/>
      <x:c r="Q99" s="24" t="str">
        <x:f>IF(COUNTA(A99:I99,M99,O99:P99)=0,"",IF(A99="","Enter item",IF(E99="","Enter count unit",IF(COUNT(F99:I99)&lt;&gt;4,"Complete quantities and cost",IF(MIN(F99:I99)&lt;0,"Use non-negative inputs",IF(H99&gt;F99+G99,"Ending exceeds available stock","Ready"))))))</x:f>
      </x:c>
      <x:c r="R99" s="20" t="str">
        <x:f>IF(Q99&lt;&gt;"Ready","",F99*I99)</x:f>
      </x:c>
      <x:c r="S99" s="20" t="str">
        <x:f>IF(Q99&lt;&gt;"Ready","",G99*I99)</x:f>
      </x:c>
    </x:row>
    <x:row r="100" ht="38" customHeight="1">
      <x:c r="A100" s="23"/>
      <x:c r="B100" s="23"/>
      <x:c r="C100" s="23"/>
      <x:c r="D100" s="23"/>
      <x:c r="E100" s="23"/>
      <x:c r="F100" s="19"/>
      <x:c r="G100" s="19"/>
      <x:c r="H100" s="19"/>
      <x:c r="I100" s="19"/>
      <x:c r="J100" s="20" t="str">
        <x:f>IF(Q100&lt;&gt;"Ready","",H100*I100)</x:f>
      </x:c>
      <x:c r="K100" s="20" t="str">
        <x:f>IF(Q100&lt;&gt;"Ready","",F100+G100-H100)</x:f>
      </x:c>
      <x:c r="L100" s="20" t="str">
        <x:f>IF(Q100&lt;&gt;"Ready","",K100*I100)</x:f>
      </x:c>
      <x:c r="M100" s="19"/>
      <x:c r="N100" s="20" t="str">
        <x:f>IF(OR(A100="",COUNT(H100,M100)&lt;&gt;2),"",IF(MIN(H100,M100)&lt;0,"",MAX(0,M100-H100)))</x:f>
      </x:c>
      <x:c r="O100" s="21"/>
      <x:c r="P100" s="23"/>
      <x:c r="Q100" s="24" t="str">
        <x:f>IF(COUNTA(A100:I100,M100,O100:P100)=0,"",IF(A100="","Enter item",IF(E100="","Enter count unit",IF(COUNT(F100:I100)&lt;&gt;4,"Complete quantities and cost",IF(MIN(F100:I100)&lt;0,"Use non-negative inputs",IF(H100&gt;F100+G100,"Ending exceeds available stock","Ready"))))))</x:f>
      </x:c>
      <x:c r="R100" s="20" t="str">
        <x:f>IF(Q100&lt;&gt;"Ready","",F100*I100)</x:f>
      </x:c>
      <x:c r="S100" s="20" t="str">
        <x:f>IF(Q100&lt;&gt;"Ready","",G100*I100)</x:f>
      </x:c>
    </x:row>
    <x:row r="101" ht="38" customHeight="1">
      <x:c r="A101" s="23"/>
      <x:c r="B101" s="23"/>
      <x:c r="C101" s="23"/>
      <x:c r="D101" s="23"/>
      <x:c r="E101" s="23"/>
      <x:c r="F101" s="19"/>
      <x:c r="G101" s="19"/>
      <x:c r="H101" s="19"/>
      <x:c r="I101" s="19"/>
      <x:c r="J101" s="20" t="str">
        <x:f>IF(Q101&lt;&gt;"Ready","",H101*I101)</x:f>
      </x:c>
      <x:c r="K101" s="20" t="str">
        <x:f>IF(Q101&lt;&gt;"Ready","",F101+G101-H101)</x:f>
      </x:c>
      <x:c r="L101" s="20" t="str">
        <x:f>IF(Q101&lt;&gt;"Ready","",K101*I101)</x:f>
      </x:c>
      <x:c r="M101" s="19"/>
      <x:c r="N101" s="20" t="str">
        <x:f>IF(OR(A101="",COUNT(H101,M101)&lt;&gt;2),"",IF(MIN(H101,M101)&lt;0,"",MAX(0,M101-H101)))</x:f>
      </x:c>
      <x:c r="O101" s="21"/>
      <x:c r="P101" s="23"/>
      <x:c r="Q101" s="24" t="str">
        <x:f>IF(COUNTA(A101:I101,M101,O101:P101)=0,"",IF(A101="","Enter item",IF(E101="","Enter count unit",IF(COUNT(F101:I101)&lt;&gt;4,"Complete quantities and cost",IF(MIN(F101:I101)&lt;0,"Use non-negative inputs",IF(H101&gt;F101+G101,"Ending exceeds available stock","Ready"))))))</x:f>
      </x:c>
      <x:c r="R101" s="20" t="str">
        <x:f>IF(Q101&lt;&gt;"Ready","",F101*I101)</x:f>
      </x:c>
      <x:c r="S101" s="20" t="str">
        <x:f>IF(Q101&lt;&gt;"Ready","",G101*I101)</x:f>
      </x:c>
    </x:row>
    <x:row r="102" ht="38" customHeight="1">
      <x:c r="A102" s="23"/>
      <x:c r="B102" s="23"/>
      <x:c r="C102" s="23"/>
      <x:c r="D102" s="23"/>
      <x:c r="E102" s="23"/>
      <x:c r="F102" s="19"/>
      <x:c r="G102" s="19"/>
      <x:c r="H102" s="19"/>
      <x:c r="I102" s="19"/>
      <x:c r="J102" s="20" t="str">
        <x:f>IF(Q102&lt;&gt;"Ready","",H102*I102)</x:f>
      </x:c>
      <x:c r="K102" s="20" t="str">
        <x:f>IF(Q102&lt;&gt;"Ready","",F102+G102-H102)</x:f>
      </x:c>
      <x:c r="L102" s="20" t="str">
        <x:f>IF(Q102&lt;&gt;"Ready","",K102*I102)</x:f>
      </x:c>
      <x:c r="M102" s="19"/>
      <x:c r="N102" s="20" t="str">
        <x:f>IF(OR(A102="",COUNT(H102,M102)&lt;&gt;2),"",IF(MIN(H102,M102)&lt;0,"",MAX(0,M102-H102)))</x:f>
      </x:c>
      <x:c r="O102" s="21"/>
      <x:c r="P102" s="23"/>
      <x:c r="Q102" s="24" t="str">
        <x:f>IF(COUNTA(A102:I102,M102,O102:P102)=0,"",IF(A102="","Enter item",IF(E102="","Enter count unit",IF(COUNT(F102:I102)&lt;&gt;4,"Complete quantities and cost",IF(MIN(F102:I102)&lt;0,"Use non-negative inputs",IF(H102&gt;F102+G102,"Ending exceeds available stock","Ready"))))))</x:f>
      </x:c>
      <x:c r="R102" s="20" t="str">
        <x:f>IF(Q102&lt;&gt;"Ready","",F102*I102)</x:f>
      </x:c>
      <x:c r="S102" s="20" t="str">
        <x:f>IF(Q102&lt;&gt;"Ready","",G102*I102)</x:f>
      </x:c>
    </x:row>
    <x:row r="103" ht="38" customHeight="1">
      <x:c r="A103" s="23"/>
      <x:c r="B103" s="23"/>
      <x:c r="C103" s="23"/>
      <x:c r="D103" s="23"/>
      <x:c r="E103" s="23"/>
      <x:c r="F103" s="19"/>
      <x:c r="G103" s="19"/>
      <x:c r="H103" s="19"/>
      <x:c r="I103" s="19"/>
      <x:c r="J103" s="20" t="str">
        <x:f>IF(Q103&lt;&gt;"Ready","",H103*I103)</x:f>
      </x:c>
      <x:c r="K103" s="20" t="str">
        <x:f>IF(Q103&lt;&gt;"Ready","",F103+G103-H103)</x:f>
      </x:c>
      <x:c r="L103" s="20" t="str">
        <x:f>IF(Q103&lt;&gt;"Ready","",K103*I103)</x:f>
      </x:c>
      <x:c r="M103" s="19"/>
      <x:c r="N103" s="20" t="str">
        <x:f>IF(OR(A103="",COUNT(H103,M103)&lt;&gt;2),"",IF(MIN(H103,M103)&lt;0,"",MAX(0,M103-H103)))</x:f>
      </x:c>
      <x:c r="O103" s="21"/>
      <x:c r="P103" s="23"/>
      <x:c r="Q103" s="24" t="str">
        <x:f>IF(COUNTA(A103:I103,M103,O103:P103)=0,"",IF(A103="","Enter item",IF(E103="","Enter count unit",IF(COUNT(F103:I103)&lt;&gt;4,"Complete quantities and cost",IF(MIN(F103:I103)&lt;0,"Use non-negative inputs",IF(H103&gt;F103+G103,"Ending exceeds available stock","Ready"))))))</x:f>
      </x:c>
      <x:c r="R103" s="20" t="str">
        <x:f>IF(Q103&lt;&gt;"Ready","",F103*I103)</x:f>
      </x:c>
      <x:c r="S103" s="20" t="str">
        <x:f>IF(Q103&lt;&gt;"Ready","",G103*I103)</x:f>
      </x:c>
    </x:row>
    <x:row r="104" ht="38" customHeight="1">
      <x:c r="A104" s="23"/>
      <x:c r="B104" s="23"/>
      <x:c r="C104" s="23"/>
      <x:c r="D104" s="23"/>
      <x:c r="E104" s="23"/>
      <x:c r="F104" s="19"/>
      <x:c r="G104" s="19"/>
      <x:c r="H104" s="19"/>
      <x:c r="I104" s="19"/>
      <x:c r="J104" s="20" t="str">
        <x:f>IF(Q104&lt;&gt;"Ready","",H104*I104)</x:f>
      </x:c>
      <x:c r="K104" s="20" t="str">
        <x:f>IF(Q104&lt;&gt;"Ready","",F104+G104-H104)</x:f>
      </x:c>
      <x:c r="L104" s="20" t="str">
        <x:f>IF(Q104&lt;&gt;"Ready","",K104*I104)</x:f>
      </x:c>
      <x:c r="M104" s="19"/>
      <x:c r="N104" s="20" t="str">
        <x:f>IF(OR(A104="",COUNT(H104,M104)&lt;&gt;2),"",IF(MIN(H104,M104)&lt;0,"",MAX(0,M104-H104)))</x:f>
      </x:c>
      <x:c r="O104" s="21"/>
      <x:c r="P104" s="23"/>
      <x:c r="Q104" s="24" t="str">
        <x:f>IF(COUNTA(A104:I104,M104,O104:P104)=0,"",IF(A104="","Enter item",IF(E104="","Enter count unit",IF(COUNT(F104:I104)&lt;&gt;4,"Complete quantities and cost",IF(MIN(F104:I104)&lt;0,"Use non-negative inputs",IF(H104&gt;F104+G104,"Ending exceeds available stock","Ready"))))))</x:f>
      </x:c>
      <x:c r="R104" s="20" t="str">
        <x:f>IF(Q104&lt;&gt;"Ready","",F104*I104)</x:f>
      </x:c>
      <x:c r="S104" s="20" t="str">
        <x:f>IF(Q104&lt;&gt;"Ready","",G104*I104)</x:f>
      </x:c>
    </x:row>
    <x:row r="105" ht="38" customHeight="1">
      <x:c r="A105" s="23"/>
      <x:c r="B105" s="23"/>
      <x:c r="C105" s="23"/>
      <x:c r="D105" s="23"/>
      <x:c r="E105" s="23"/>
      <x:c r="F105" s="19"/>
      <x:c r="G105" s="19"/>
      <x:c r="H105" s="19"/>
      <x:c r="I105" s="19"/>
      <x:c r="J105" s="20" t="str">
        <x:f>IF(Q105&lt;&gt;"Ready","",H105*I105)</x:f>
      </x:c>
      <x:c r="K105" s="20" t="str">
        <x:f>IF(Q105&lt;&gt;"Ready","",F105+G105-H105)</x:f>
      </x:c>
      <x:c r="L105" s="20" t="str">
        <x:f>IF(Q105&lt;&gt;"Ready","",K105*I105)</x:f>
      </x:c>
      <x:c r="M105" s="19"/>
      <x:c r="N105" s="20" t="str">
        <x:f>IF(OR(A105="",COUNT(H105,M105)&lt;&gt;2),"",IF(MIN(H105,M105)&lt;0,"",MAX(0,M105-H105)))</x:f>
      </x:c>
      <x:c r="O105" s="21"/>
      <x:c r="P105" s="23"/>
      <x:c r="Q105" s="24" t="str">
        <x:f>IF(COUNTA(A105:I105,M105,O105:P105)=0,"",IF(A105="","Enter item",IF(E105="","Enter count unit",IF(COUNT(F105:I105)&lt;&gt;4,"Complete quantities and cost",IF(MIN(F105:I105)&lt;0,"Use non-negative inputs",IF(H105&gt;F105+G105,"Ending exceeds available stock","Ready"))))))</x:f>
      </x:c>
      <x:c r="R105" s="20" t="str">
        <x:f>IF(Q105&lt;&gt;"Ready","",F105*I105)</x:f>
      </x:c>
      <x:c r="S105" s="20" t="str">
        <x:f>IF(Q105&lt;&gt;"Ready","",G105*I105)</x:f>
      </x:c>
    </x:row>
    <x:row r="106" ht="38" customHeight="1">
      <x:c r="A106" s="23"/>
      <x:c r="B106" s="23"/>
      <x:c r="C106" s="23"/>
      <x:c r="D106" s="23"/>
      <x:c r="E106" s="23"/>
      <x:c r="F106" s="19"/>
      <x:c r="G106" s="19"/>
      <x:c r="H106" s="19"/>
      <x:c r="I106" s="19"/>
      <x:c r="J106" s="20" t="str">
        <x:f>IF(Q106&lt;&gt;"Ready","",H106*I106)</x:f>
      </x:c>
      <x:c r="K106" s="20" t="str">
        <x:f>IF(Q106&lt;&gt;"Ready","",F106+G106-H106)</x:f>
      </x:c>
      <x:c r="L106" s="20" t="str">
        <x:f>IF(Q106&lt;&gt;"Ready","",K106*I106)</x:f>
      </x:c>
      <x:c r="M106" s="19"/>
      <x:c r="N106" s="20" t="str">
        <x:f>IF(OR(A106="",COUNT(H106,M106)&lt;&gt;2),"",IF(MIN(H106,M106)&lt;0,"",MAX(0,M106-H106)))</x:f>
      </x:c>
      <x:c r="O106" s="21"/>
      <x:c r="P106" s="23"/>
      <x:c r="Q106" s="24" t="str">
        <x:f>IF(COUNTA(A106:I106,M106,O106:P106)=0,"",IF(A106="","Enter item",IF(E106="","Enter count unit",IF(COUNT(F106:I106)&lt;&gt;4,"Complete quantities and cost",IF(MIN(F106:I106)&lt;0,"Use non-negative inputs",IF(H106&gt;F106+G106,"Ending exceeds available stock","Ready"))))))</x:f>
      </x:c>
      <x:c r="R106" s="20" t="str">
        <x:f>IF(Q106&lt;&gt;"Ready","",F106*I106)</x:f>
      </x:c>
      <x:c r="S106" s="20" t="str">
        <x:f>IF(Q106&lt;&gt;"Ready","",G106*I106)</x:f>
      </x:c>
    </x:row>
    <x:row r="107" ht="38" customHeight="1">
      <x:c r="A107" s="23"/>
      <x:c r="B107" s="23"/>
      <x:c r="C107" s="23"/>
      <x:c r="D107" s="23"/>
      <x:c r="E107" s="23"/>
      <x:c r="F107" s="19"/>
      <x:c r="G107" s="19"/>
      <x:c r="H107" s="19"/>
      <x:c r="I107" s="19"/>
      <x:c r="J107" s="20" t="str">
        <x:f>IF(Q107&lt;&gt;"Ready","",H107*I107)</x:f>
      </x:c>
      <x:c r="K107" s="20" t="str">
        <x:f>IF(Q107&lt;&gt;"Ready","",F107+G107-H107)</x:f>
      </x:c>
      <x:c r="L107" s="20" t="str">
        <x:f>IF(Q107&lt;&gt;"Ready","",K107*I107)</x:f>
      </x:c>
      <x:c r="M107" s="19"/>
      <x:c r="N107" s="20" t="str">
        <x:f>IF(OR(A107="",COUNT(H107,M107)&lt;&gt;2),"",IF(MIN(H107,M107)&lt;0,"",MAX(0,M107-H107)))</x:f>
      </x:c>
      <x:c r="O107" s="21"/>
      <x:c r="P107" s="23"/>
      <x:c r="Q107" s="24" t="str">
        <x:f>IF(COUNTA(A107:I107,M107,O107:P107)=0,"",IF(A107="","Enter item",IF(E107="","Enter count unit",IF(COUNT(F107:I107)&lt;&gt;4,"Complete quantities and cost",IF(MIN(F107:I107)&lt;0,"Use non-negative inputs",IF(H107&gt;F107+G107,"Ending exceeds available stock","Ready"))))))</x:f>
      </x:c>
      <x:c r="R107" s="20" t="str">
        <x:f>IF(Q107&lt;&gt;"Ready","",F107*I107)</x:f>
      </x:c>
      <x:c r="S107" s="20" t="str">
        <x:f>IF(Q107&lt;&gt;"Ready","",G107*I107)</x:f>
      </x:c>
    </x:row>
  </x:sheetData>
  <x:conditionalFormatting sqref="Q8:Q107">
    <x:cfRule type="expression" dxfId="4" priority="1">
      <x:formula>AND($A8&lt;&gt;"",$Q8&lt;&gt;"Ready")</x:formula>
    </x:cfRule>
  </x:conditionalFormatting>
  <x:conditionalFormatting sqref="N8:N107">
    <x:cfRule type="cellIs" dxfId="5" priority="2" operator="greaterThan">
      <x:formula>0</x:formula>
    </x:cfRule>
  </x:conditionalFormatting>
  <x:dataValidations count="2">
    <x:dataValidation type="decimal" operator="greaterThanOrEqual" sqref="F8:I107">
      <x:formula1>0</x:formula1>
    </x:dataValidation>
    <x:dataValidation type="decimal" operator="greaterThanOrEqual" sqref="M8:M107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52712c44e3f42c3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2" hidden="0" customWidth="1"/>
    <x:col min="4" max="4" width="22" hidden="0" customWidth="1"/>
    <x:col min="5" max="5" width="22" hidden="0" customWidth="1"/>
    <x:col min="6" max="6" width="16" hidden="0" customWidth="1"/>
    <x:col min="7" max="7" width="16" hidden="0" customWidth="1"/>
    <x:col min="8" max="8" width="16" hidden="0" customWidth="1"/>
    <x:col min="9" max="9" width="34" hidden="0" customWidth="1"/>
    <x:col min="10" max="10" width="34" hidden="0" customWidth="1"/>
  </x:cols>
  <x:sheetData>
    <x:row r="1" ht="34" customHeight="1">
      <x:c r="A1" s="2" t="str">
        <x:v>Waste log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3" customHeight="1">
      <x:c r="A3" s="5" t="str">
        <x:v>Synthetic examples: replace these entries. Values use the count unit and cost entered here.</x:v>
      </x:c>
      <x:c r="B3" s="5"/>
      <x:c r="C3" s="5"/>
      <x:c r="D3" s="5"/>
      <x:c r="E3" s="5"/>
      <x:c r="F3" s="5"/>
      <x:c r="G3" s="5"/>
      <x:c r="H3" s="5"/>
      <x:c r="I3" s="5"/>
      <x:c r="J3" s="5"/>
    </x:row>
    <x:row r="4" ht="23" customHeight="1">
      <x:c r="A4" s="5" t="str">
        <x:v>Waste is part of inventory usage. This log explains loss and is not deducted again from costs.</x:v>
      </x:c>
      <x:c r="B4" s="5"/>
      <x:c r="C4" s="5"/>
      <x:c r="D4" s="5"/>
      <x:c r="E4" s="5"/>
      <x:c r="F4" s="5"/>
      <x:c r="G4" s="5"/>
      <x:c r="H4" s="5"/>
      <x:c r="I4" s="5"/>
      <x:c r="J4" s="5"/>
    </x:row>
    <x:row r="5" ht="23" customHeight="1">
      <x:c r="A5" s="5" t="str">
        <x:v>Use Kitchen, Bar or Supplies and the same count unit / cost as the corresponding inventory row.</x:v>
      </x:c>
      <x:c r="B5" s="5"/>
      <x:c r="C5" s="5"/>
      <x:c r="D5" s="5"/>
      <x:c r="E5" s="5"/>
      <x:c r="F5" s="5"/>
      <x:c r="G5" s="5"/>
      <x:c r="H5" s="5"/>
      <x:c r="I5" s="5"/>
      <x:c r="J5" s="5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44" customHeight="1">
      <x:c r="A7" s="10" t="str">
        <x:v>Date</x:v>
      </x:c>
      <x:c r="B7" s="11" t="str">
        <x:v>Department</x:v>
      </x:c>
      <x:c r="C7" s="11" t="str">
        <x:v>Item</x:v>
      </x:c>
      <x:c r="D7" s="11" t="str">
        <x:v>Reason</x:v>
      </x:c>
      <x:c r="E7" s="11" t="str">
        <x:v>Count unit</x:v>
      </x:c>
      <x:c r="F7" s="11" t="str">
        <x:v>Wasted qty</x:v>
      </x:c>
      <x:c r="G7" s="11" t="str">
        <x:v>Cost / count unit</x:v>
      </x:c>
      <x:c r="H7" s="11" t="str">
        <x:v>Waste value</x:v>
      </x:c>
      <x:c r="I7" s="11" t="str">
        <x:v>Prevention / notes</x:v>
      </x:c>
      <x:c r="J7" s="12" t="str">
        <x:v>Input check</x:v>
      </x:c>
    </x:row>
    <x:row r="8" ht="38" customHeight="1">
      <x:c r="A8" s="17" t="n">
        <x:v>46265</x:v>
      </x:c>
      <x:c r="B8" s="13" t="str">
        <x:v>Kitchen</x:v>
      </x:c>
      <x:c r="C8" s="13" t="str">
        <x:v>Ribeye steak</x:v>
      </x:c>
      <x:c r="D8" s="13" t="str">
        <x:v>Trim</x:v>
      </x:c>
      <x:c r="E8" s="13" t="str">
        <x:v>lb</x:v>
      </x:c>
      <x:c r="F8" s="15" t="n">
        <x:v>2</x:v>
      </x:c>
      <x:c r="G8" s="15" t="n">
        <x:v>14.5</x:v>
      </x:c>
      <x:c r="H8" s="16" t="n">
        <x:f>IF(J8&lt;&gt;"Ready","",F8*G8)</x:f>
        <x:v>29</x:v>
      </x:c>
      <x:c r="I8" s="25" t="str">
        <x:v>Synthetic example; record all waste events</x:v>
      </x:c>
      <x:c r="J8" s="26" t="str">
        <x:f>IF(COUNTA(A8:G8,I8)=0,"",IF(OR(C8="",E8="",D8="",COUNT(A8,F8,G8)&lt;&gt;3),"Complete date, item, unit, qty and cost",IF(AND(B8&lt;&gt;"Kitchen",B8&lt;&gt;"Bar",B8&lt;&gt;"Supplies"),"Choose a department",IF(OR(A8&lt;=0,MIN(F8:G8)&lt;0),"Check date or negative inputs","Ready"))))</x:f>
        <x:v>Ready</x:v>
      </x:c>
    </x:row>
    <x:row r="9" ht="38" customHeight="1">
      <x:c r="A9" s="17" t="n">
        <x:v>46267</x:v>
      </x:c>
      <x:c r="B9" s="13" t="str">
        <x:v>Bar</x:v>
      </x:c>
      <x:c r="C9" s="13" t="str">
        <x:v>House wine</x:v>
      </x:c>
      <x:c r="D9" s="13" t="str">
        <x:v>Spill</x:v>
      </x:c>
      <x:c r="E9" s="13" t="str">
        <x:v>750 mL bottle</x:v>
      </x:c>
      <x:c r="F9" s="15" t="n">
        <x:v>0.25</x:v>
      </x:c>
      <x:c r="G9" s="15" t="n">
        <x:v>11.5</x:v>
      </x:c>
      <x:c r="H9" s="16" t="n">
        <x:f>IF(J9&lt;&gt;"Ready","",F9*G9)</x:f>
        <x:v>2.875</x:v>
      </x:c>
      <x:c r="I9" s="25" t="str">
        <x:v>Use bottle fractions, not milliliters</x:v>
      </x:c>
      <x:c r="J9" s="26" t="str">
        <x:f>IF(COUNTA(A9:G9,I9)=0,"",IF(OR(C9="",E9="",D9="",COUNT(A9,F9,G9)&lt;&gt;3),"Complete date, item, unit, qty and cost",IF(AND(B9&lt;&gt;"Kitchen",B9&lt;&gt;"Bar",B9&lt;&gt;"Supplies"),"Choose a department",IF(OR(A9&lt;=0,MIN(F9:G9)&lt;0),"Check date or negative inputs","Ready"))))</x:f>
        <x:v>Ready</x:v>
      </x:c>
    </x:row>
    <x:row r="10" ht="38" customHeight="1">
      <x:c r="A10" s="17"/>
      <x:c r="B10" s="13"/>
      <x:c r="C10" s="13"/>
      <x:c r="D10" s="13"/>
      <x:c r="E10" s="13"/>
      <x:c r="F10" s="15"/>
      <x:c r="G10" s="15"/>
      <x:c r="H10" s="16" t="str">
        <x:f>IF(J10&lt;&gt;"Ready","",F10*G10)</x:f>
      </x:c>
      <x:c r="I10" s="25"/>
      <x:c r="J10" s="26" t="str">
        <x:f>IF(COUNTA(A10:G10,I10)=0,"",IF(OR(C10="",E10="",D10="",COUNT(A10,F10,G10)&lt;&gt;3),"Complete date, item, unit, qty and cost",IF(AND(B10&lt;&gt;"Kitchen",B10&lt;&gt;"Bar",B10&lt;&gt;"Supplies"),"Choose a department",IF(OR(A10&lt;=0,MIN(F10:G10)&lt;0),"Check date or negative inputs","Ready"))))</x:f>
      </x:c>
    </x:row>
    <x:row r="11" ht="38" customHeight="1">
      <x:c r="A11" s="17"/>
      <x:c r="B11" s="13"/>
      <x:c r="C11" s="13"/>
      <x:c r="D11" s="13"/>
      <x:c r="E11" s="13"/>
      <x:c r="F11" s="15"/>
      <x:c r="G11" s="15"/>
      <x:c r="H11" s="16" t="str">
        <x:f>IF(J11&lt;&gt;"Ready","",F11*G11)</x:f>
      </x:c>
      <x:c r="I11" s="25"/>
      <x:c r="J11" s="26" t="str">
        <x:f>IF(COUNTA(A11:G11,I11)=0,"",IF(OR(C11="",E11="",D11="",COUNT(A11,F11,G11)&lt;&gt;3),"Complete date, item, unit, qty and cost",IF(AND(B11&lt;&gt;"Kitchen",B11&lt;&gt;"Bar",B11&lt;&gt;"Supplies"),"Choose a department",IF(OR(A11&lt;=0,MIN(F11:G11)&lt;0),"Check date or negative inputs","Ready"))))</x:f>
      </x:c>
    </x:row>
    <x:row r="12" ht="38" customHeight="1">
      <x:c r="A12" s="17"/>
      <x:c r="B12" s="13"/>
      <x:c r="C12" s="13"/>
      <x:c r="D12" s="13"/>
      <x:c r="E12" s="13"/>
      <x:c r="F12" s="15"/>
      <x:c r="G12" s="15"/>
      <x:c r="H12" s="16" t="str">
        <x:f>IF(J12&lt;&gt;"Ready","",F12*G12)</x:f>
      </x:c>
      <x:c r="I12" s="25"/>
      <x:c r="J12" s="26" t="str">
        <x:f>IF(COUNTA(A12:G12,I12)=0,"",IF(OR(C12="",E12="",D12="",COUNT(A12,F12,G12)&lt;&gt;3),"Complete date, item, unit, qty and cost",IF(AND(B12&lt;&gt;"Kitchen",B12&lt;&gt;"Bar",B12&lt;&gt;"Supplies"),"Choose a department",IF(OR(A12&lt;=0,MIN(F12:G12)&lt;0),"Check date or negative inputs","Ready"))))</x:f>
      </x:c>
    </x:row>
    <x:row r="13" ht="38" customHeight="1">
      <x:c r="A13" s="17"/>
      <x:c r="B13" s="13"/>
      <x:c r="C13" s="13"/>
      <x:c r="D13" s="13"/>
      <x:c r="E13" s="13"/>
      <x:c r="F13" s="15"/>
      <x:c r="G13" s="15"/>
      <x:c r="H13" s="16" t="str">
        <x:f>IF(J13&lt;&gt;"Ready","",F13*G13)</x:f>
      </x:c>
      <x:c r="I13" s="25"/>
      <x:c r="J13" s="26" t="str">
        <x:f>IF(COUNTA(A13:G13,I13)=0,"",IF(OR(C13="",E13="",D13="",COUNT(A13,F13,G13)&lt;&gt;3),"Complete date, item, unit, qty and cost",IF(AND(B13&lt;&gt;"Kitchen",B13&lt;&gt;"Bar",B13&lt;&gt;"Supplies"),"Choose a department",IF(OR(A13&lt;=0,MIN(F13:G13)&lt;0),"Check date or negative inputs","Ready"))))</x:f>
      </x:c>
    </x:row>
    <x:row r="14" ht="38" customHeight="1">
      <x:c r="A14" s="17"/>
      <x:c r="B14" s="13"/>
      <x:c r="C14" s="13"/>
      <x:c r="D14" s="13"/>
      <x:c r="E14" s="13"/>
      <x:c r="F14" s="15"/>
      <x:c r="G14" s="15"/>
      <x:c r="H14" s="16" t="str">
        <x:f>IF(J14&lt;&gt;"Ready","",F14*G14)</x:f>
      </x:c>
      <x:c r="I14" s="25"/>
      <x:c r="J14" s="26" t="str">
        <x:f>IF(COUNTA(A14:G14,I14)=0,"",IF(OR(C14="",E14="",D14="",COUNT(A14,F14,G14)&lt;&gt;3),"Complete date, item, unit, qty and cost",IF(AND(B14&lt;&gt;"Kitchen",B14&lt;&gt;"Bar",B14&lt;&gt;"Supplies"),"Choose a department",IF(OR(A14&lt;=0,MIN(F14:G14)&lt;0),"Check date or negative inputs","Ready"))))</x:f>
      </x:c>
    </x:row>
    <x:row r="15" ht="38" customHeight="1">
      <x:c r="A15" s="17"/>
      <x:c r="B15" s="13"/>
      <x:c r="C15" s="13"/>
      <x:c r="D15" s="13"/>
      <x:c r="E15" s="13"/>
      <x:c r="F15" s="15"/>
      <x:c r="G15" s="15"/>
      <x:c r="H15" s="16" t="str">
        <x:f>IF(J15&lt;&gt;"Ready","",F15*G15)</x:f>
      </x:c>
      <x:c r="I15" s="25"/>
      <x:c r="J15" s="26" t="str">
        <x:f>IF(COUNTA(A15:G15,I15)=0,"",IF(OR(C15="",E15="",D15="",COUNT(A15,F15,G15)&lt;&gt;3),"Complete date, item, unit, qty and cost",IF(AND(B15&lt;&gt;"Kitchen",B15&lt;&gt;"Bar",B15&lt;&gt;"Supplies"),"Choose a department",IF(OR(A15&lt;=0,MIN(F15:G15)&lt;0),"Check date or negative inputs","Ready"))))</x:f>
      </x:c>
    </x:row>
    <x:row r="16" ht="38" customHeight="1">
      <x:c r="A16" s="17"/>
      <x:c r="B16" s="13"/>
      <x:c r="C16" s="13"/>
      <x:c r="D16" s="13"/>
      <x:c r="E16" s="13"/>
      <x:c r="F16" s="15"/>
      <x:c r="G16" s="15"/>
      <x:c r="H16" s="16" t="str">
        <x:f>IF(J16&lt;&gt;"Ready","",F16*G16)</x:f>
      </x:c>
      <x:c r="I16" s="25"/>
      <x:c r="J16" s="26" t="str">
        <x:f>IF(COUNTA(A16:G16,I16)=0,"",IF(OR(C16="",E16="",D16="",COUNT(A16,F16,G16)&lt;&gt;3),"Complete date, item, unit, qty and cost",IF(AND(B16&lt;&gt;"Kitchen",B16&lt;&gt;"Bar",B16&lt;&gt;"Supplies"),"Choose a department",IF(OR(A16&lt;=0,MIN(F16:G16)&lt;0),"Check date or negative inputs","Ready"))))</x:f>
      </x:c>
    </x:row>
    <x:row r="17" ht="38" customHeight="1">
      <x:c r="A17" s="17"/>
      <x:c r="B17" s="13"/>
      <x:c r="C17" s="13"/>
      <x:c r="D17" s="13"/>
      <x:c r="E17" s="13"/>
      <x:c r="F17" s="15"/>
      <x:c r="G17" s="15"/>
      <x:c r="H17" s="16" t="str">
        <x:f>IF(J17&lt;&gt;"Ready","",F17*G17)</x:f>
      </x:c>
      <x:c r="I17" s="25"/>
      <x:c r="J17" s="26" t="str">
        <x:f>IF(COUNTA(A17:G17,I17)=0,"",IF(OR(C17="",E17="",D17="",COUNT(A17,F17,G17)&lt;&gt;3),"Complete date, item, unit, qty and cost",IF(AND(B17&lt;&gt;"Kitchen",B17&lt;&gt;"Bar",B17&lt;&gt;"Supplies"),"Choose a department",IF(OR(A17&lt;=0,MIN(F17:G17)&lt;0),"Check date or negative inputs","Ready"))))</x:f>
      </x:c>
    </x:row>
    <x:row r="18" ht="38" customHeight="1">
      <x:c r="A18" s="17"/>
      <x:c r="B18" s="13"/>
      <x:c r="C18" s="13"/>
      <x:c r="D18" s="13"/>
      <x:c r="E18" s="13"/>
      <x:c r="F18" s="15"/>
      <x:c r="G18" s="15"/>
      <x:c r="H18" s="16" t="str">
        <x:f>IF(J18&lt;&gt;"Ready","",F18*G18)</x:f>
      </x:c>
      <x:c r="I18" s="25"/>
      <x:c r="J18" s="26" t="str">
        <x:f>IF(COUNTA(A18:G18,I18)=0,"",IF(OR(C18="",E18="",D18="",COUNT(A18,F18,G18)&lt;&gt;3),"Complete date, item, unit, qty and cost",IF(AND(B18&lt;&gt;"Kitchen",B18&lt;&gt;"Bar",B18&lt;&gt;"Supplies"),"Choose a department",IF(OR(A18&lt;=0,MIN(F18:G18)&lt;0),"Check date or negative inputs","Ready"))))</x:f>
      </x:c>
    </x:row>
    <x:row r="19" ht="38" customHeight="1">
      <x:c r="A19" s="17"/>
      <x:c r="B19" s="13"/>
      <x:c r="C19" s="13"/>
      <x:c r="D19" s="13"/>
      <x:c r="E19" s="13"/>
      <x:c r="F19" s="15"/>
      <x:c r="G19" s="15"/>
      <x:c r="H19" s="16" t="str">
        <x:f>IF(J19&lt;&gt;"Ready","",F19*G19)</x:f>
      </x:c>
      <x:c r="I19" s="25"/>
      <x:c r="J19" s="26" t="str">
        <x:f>IF(COUNTA(A19:G19,I19)=0,"",IF(OR(C19="",E19="",D19="",COUNT(A19,F19,G19)&lt;&gt;3),"Complete date, item, unit, qty and cost",IF(AND(B19&lt;&gt;"Kitchen",B19&lt;&gt;"Bar",B19&lt;&gt;"Supplies"),"Choose a department",IF(OR(A19&lt;=0,MIN(F19:G19)&lt;0),"Check date or negative inputs","Ready"))))</x:f>
      </x:c>
    </x:row>
    <x:row r="20" ht="38" customHeight="1">
      <x:c r="A20" s="17"/>
      <x:c r="B20" s="13"/>
      <x:c r="C20" s="13"/>
      <x:c r="D20" s="13"/>
      <x:c r="E20" s="13"/>
      <x:c r="F20" s="15"/>
      <x:c r="G20" s="15"/>
      <x:c r="H20" s="16" t="str">
        <x:f>IF(J20&lt;&gt;"Ready","",F20*G20)</x:f>
      </x:c>
      <x:c r="I20" s="25"/>
      <x:c r="J20" s="26" t="str">
        <x:f>IF(COUNTA(A20:G20,I20)=0,"",IF(OR(C20="",E20="",D20="",COUNT(A20,F20,G20)&lt;&gt;3),"Complete date, item, unit, qty and cost",IF(AND(B20&lt;&gt;"Kitchen",B20&lt;&gt;"Bar",B20&lt;&gt;"Supplies"),"Choose a department",IF(OR(A20&lt;=0,MIN(F20:G20)&lt;0),"Check date or negative inputs","Ready"))))</x:f>
      </x:c>
    </x:row>
    <x:row r="21" ht="38" customHeight="1">
      <x:c r="A21" s="17"/>
      <x:c r="B21" s="13"/>
      <x:c r="C21" s="13"/>
      <x:c r="D21" s="13"/>
      <x:c r="E21" s="13"/>
      <x:c r="F21" s="15"/>
      <x:c r="G21" s="15"/>
      <x:c r="H21" s="16" t="str">
        <x:f>IF(J21&lt;&gt;"Ready","",F21*G21)</x:f>
      </x:c>
      <x:c r="I21" s="25"/>
      <x:c r="J21" s="26" t="str">
        <x:f>IF(COUNTA(A21:G21,I21)=0,"",IF(OR(C21="",E21="",D21="",COUNT(A21,F21,G21)&lt;&gt;3),"Complete date, item, unit, qty and cost",IF(AND(B21&lt;&gt;"Kitchen",B21&lt;&gt;"Bar",B21&lt;&gt;"Supplies"),"Choose a department",IF(OR(A21&lt;=0,MIN(F21:G21)&lt;0),"Check date or negative inputs","Ready"))))</x:f>
      </x:c>
    </x:row>
    <x:row r="22" ht="38" customHeight="1">
      <x:c r="A22" s="17"/>
      <x:c r="B22" s="13"/>
      <x:c r="C22" s="13"/>
      <x:c r="D22" s="13"/>
      <x:c r="E22" s="13"/>
      <x:c r="F22" s="15"/>
      <x:c r="G22" s="15"/>
      <x:c r="H22" s="16" t="str">
        <x:f>IF(J22&lt;&gt;"Ready","",F22*G22)</x:f>
      </x:c>
      <x:c r="I22" s="25"/>
      <x:c r="J22" s="26" t="str">
        <x:f>IF(COUNTA(A22:G22,I22)=0,"",IF(OR(C22="",E22="",D22="",COUNT(A22,F22,G22)&lt;&gt;3),"Complete date, item, unit, qty and cost",IF(AND(B22&lt;&gt;"Kitchen",B22&lt;&gt;"Bar",B22&lt;&gt;"Supplies"),"Choose a department",IF(OR(A22&lt;=0,MIN(F22:G22)&lt;0),"Check date or negative inputs","Ready"))))</x:f>
      </x:c>
    </x:row>
    <x:row r="23" ht="38" customHeight="1">
      <x:c r="A23" s="17"/>
      <x:c r="B23" s="13"/>
      <x:c r="C23" s="13"/>
      <x:c r="D23" s="13"/>
      <x:c r="E23" s="13"/>
      <x:c r="F23" s="15"/>
      <x:c r="G23" s="15"/>
      <x:c r="H23" s="16" t="str">
        <x:f>IF(J23&lt;&gt;"Ready","",F23*G23)</x:f>
      </x:c>
      <x:c r="I23" s="25"/>
      <x:c r="J23" s="26" t="str">
        <x:f>IF(COUNTA(A23:G23,I23)=0,"",IF(OR(C23="",E23="",D23="",COUNT(A23,F23,G23)&lt;&gt;3),"Complete date, item, unit, qty and cost",IF(AND(B23&lt;&gt;"Kitchen",B23&lt;&gt;"Bar",B23&lt;&gt;"Supplies"),"Choose a department",IF(OR(A23&lt;=0,MIN(F23:G23)&lt;0),"Check date or negative inputs","Ready"))))</x:f>
      </x:c>
    </x:row>
    <x:row r="24" ht="38" customHeight="1">
      <x:c r="A24" s="17"/>
      <x:c r="B24" s="13"/>
      <x:c r="C24" s="13"/>
      <x:c r="D24" s="13"/>
      <x:c r="E24" s="13"/>
      <x:c r="F24" s="15"/>
      <x:c r="G24" s="15"/>
      <x:c r="H24" s="16" t="str">
        <x:f>IF(J24&lt;&gt;"Ready","",F24*G24)</x:f>
      </x:c>
      <x:c r="I24" s="25"/>
      <x:c r="J24" s="26" t="str">
        <x:f>IF(COUNTA(A24:G24,I24)=0,"",IF(OR(C24="",E24="",D24="",COUNT(A24,F24,G24)&lt;&gt;3),"Complete date, item, unit, qty and cost",IF(AND(B24&lt;&gt;"Kitchen",B24&lt;&gt;"Bar",B24&lt;&gt;"Supplies"),"Choose a department",IF(OR(A24&lt;=0,MIN(F24:G24)&lt;0),"Check date or negative inputs","Ready"))))</x:f>
      </x:c>
    </x:row>
    <x:row r="25" ht="38" customHeight="1">
      <x:c r="A25" s="17"/>
      <x:c r="B25" s="13"/>
      <x:c r="C25" s="13"/>
      <x:c r="D25" s="13"/>
      <x:c r="E25" s="13"/>
      <x:c r="F25" s="15"/>
      <x:c r="G25" s="15"/>
      <x:c r="H25" s="16" t="str">
        <x:f>IF(J25&lt;&gt;"Ready","",F25*G25)</x:f>
      </x:c>
      <x:c r="I25" s="25"/>
      <x:c r="J25" s="26" t="str">
        <x:f>IF(COUNTA(A25:G25,I25)=0,"",IF(OR(C25="",E25="",D25="",COUNT(A25,F25,G25)&lt;&gt;3),"Complete date, item, unit, qty and cost",IF(AND(B25&lt;&gt;"Kitchen",B25&lt;&gt;"Bar",B25&lt;&gt;"Supplies"),"Choose a department",IF(OR(A25&lt;=0,MIN(F25:G25)&lt;0),"Check date or negative inputs","Ready"))))</x:f>
      </x:c>
    </x:row>
    <x:row r="26" ht="38" customHeight="1">
      <x:c r="A26" s="17"/>
      <x:c r="B26" s="13"/>
      <x:c r="C26" s="13"/>
      <x:c r="D26" s="13"/>
      <x:c r="E26" s="13"/>
      <x:c r="F26" s="15"/>
      <x:c r="G26" s="15"/>
      <x:c r="H26" s="16" t="str">
        <x:f>IF(J26&lt;&gt;"Ready","",F26*G26)</x:f>
      </x:c>
      <x:c r="I26" s="25"/>
      <x:c r="J26" s="26" t="str">
        <x:f>IF(COUNTA(A26:G26,I26)=0,"",IF(OR(C26="",E26="",D26="",COUNT(A26,F26,G26)&lt;&gt;3),"Complete date, item, unit, qty and cost",IF(AND(B26&lt;&gt;"Kitchen",B26&lt;&gt;"Bar",B26&lt;&gt;"Supplies"),"Choose a department",IF(OR(A26&lt;=0,MIN(F26:G26)&lt;0),"Check date or negative inputs","Ready"))))</x:f>
      </x:c>
    </x:row>
    <x:row r="27" ht="38" customHeight="1">
      <x:c r="A27" s="17"/>
      <x:c r="B27" s="13"/>
      <x:c r="C27" s="13"/>
      <x:c r="D27" s="13"/>
      <x:c r="E27" s="13"/>
      <x:c r="F27" s="15"/>
      <x:c r="G27" s="15"/>
      <x:c r="H27" s="16" t="str">
        <x:f>IF(J27&lt;&gt;"Ready","",F27*G27)</x:f>
      </x:c>
      <x:c r="I27" s="25"/>
      <x:c r="J27" s="26" t="str">
        <x:f>IF(COUNTA(A27:G27,I27)=0,"",IF(OR(C27="",E27="",D27="",COUNT(A27,F27,G27)&lt;&gt;3),"Complete date, item, unit, qty and cost",IF(AND(B27&lt;&gt;"Kitchen",B27&lt;&gt;"Bar",B27&lt;&gt;"Supplies"),"Choose a department",IF(OR(A27&lt;=0,MIN(F27:G27)&lt;0),"Check date or negative inputs","Ready"))))</x:f>
      </x:c>
    </x:row>
    <x:row r="28" ht="38" customHeight="1">
      <x:c r="A28" s="17"/>
      <x:c r="B28" s="13"/>
      <x:c r="C28" s="13"/>
      <x:c r="D28" s="13"/>
      <x:c r="E28" s="13"/>
      <x:c r="F28" s="15"/>
      <x:c r="G28" s="15"/>
      <x:c r="H28" s="16" t="str">
        <x:f>IF(J28&lt;&gt;"Ready","",F28*G28)</x:f>
      </x:c>
      <x:c r="I28" s="25"/>
      <x:c r="J28" s="26" t="str">
        <x:f>IF(COUNTA(A28:G28,I28)=0,"",IF(OR(C28="",E28="",D28="",COUNT(A28,F28,G28)&lt;&gt;3),"Complete date, item, unit, qty and cost",IF(AND(B28&lt;&gt;"Kitchen",B28&lt;&gt;"Bar",B28&lt;&gt;"Supplies"),"Choose a department",IF(OR(A28&lt;=0,MIN(F28:G28)&lt;0),"Check date or negative inputs","Ready"))))</x:f>
      </x:c>
    </x:row>
    <x:row r="29" ht="38" customHeight="1">
      <x:c r="A29" s="17"/>
      <x:c r="B29" s="13"/>
      <x:c r="C29" s="13"/>
      <x:c r="D29" s="13"/>
      <x:c r="E29" s="13"/>
      <x:c r="F29" s="15"/>
      <x:c r="G29" s="15"/>
      <x:c r="H29" s="16" t="str">
        <x:f>IF(J29&lt;&gt;"Ready","",F29*G29)</x:f>
      </x:c>
      <x:c r="I29" s="25"/>
      <x:c r="J29" s="26" t="str">
        <x:f>IF(COUNTA(A29:G29,I29)=0,"",IF(OR(C29="",E29="",D29="",COUNT(A29,F29,G29)&lt;&gt;3),"Complete date, item, unit, qty and cost",IF(AND(B29&lt;&gt;"Kitchen",B29&lt;&gt;"Bar",B29&lt;&gt;"Supplies"),"Choose a department",IF(OR(A29&lt;=0,MIN(F29:G29)&lt;0),"Check date or negative inputs","Ready"))))</x:f>
      </x:c>
    </x:row>
    <x:row r="30" ht="38" customHeight="1">
      <x:c r="A30" s="17"/>
      <x:c r="B30" s="13"/>
      <x:c r="C30" s="13"/>
      <x:c r="D30" s="13"/>
      <x:c r="E30" s="13"/>
      <x:c r="F30" s="15"/>
      <x:c r="G30" s="15"/>
      <x:c r="H30" s="16" t="str">
        <x:f>IF(J30&lt;&gt;"Ready","",F30*G30)</x:f>
      </x:c>
      <x:c r="I30" s="25"/>
      <x:c r="J30" s="26" t="str">
        <x:f>IF(COUNTA(A30:G30,I30)=0,"",IF(OR(C30="",E30="",D30="",COUNT(A30,F30,G30)&lt;&gt;3),"Complete date, item, unit, qty and cost",IF(AND(B30&lt;&gt;"Kitchen",B30&lt;&gt;"Bar",B30&lt;&gt;"Supplies"),"Choose a department",IF(OR(A30&lt;=0,MIN(F30:G30)&lt;0),"Check date or negative inputs","Ready"))))</x:f>
      </x:c>
    </x:row>
    <x:row r="31" ht="38" customHeight="1">
      <x:c r="A31" s="17"/>
      <x:c r="B31" s="13"/>
      <x:c r="C31" s="13"/>
      <x:c r="D31" s="13"/>
      <x:c r="E31" s="13"/>
      <x:c r="F31" s="15"/>
      <x:c r="G31" s="15"/>
      <x:c r="H31" s="16" t="str">
        <x:f>IF(J31&lt;&gt;"Ready","",F31*G31)</x:f>
      </x:c>
      <x:c r="I31" s="25"/>
      <x:c r="J31" s="26" t="str">
        <x:f>IF(COUNTA(A31:G31,I31)=0,"",IF(OR(C31="",E31="",D31="",COUNT(A31,F31,G31)&lt;&gt;3),"Complete date, item, unit, qty and cost",IF(AND(B31&lt;&gt;"Kitchen",B31&lt;&gt;"Bar",B31&lt;&gt;"Supplies"),"Choose a department",IF(OR(A31&lt;=0,MIN(F31:G31)&lt;0),"Check date or negative inputs","Ready"))))</x:f>
      </x:c>
    </x:row>
    <x:row r="32" ht="38" customHeight="1">
      <x:c r="A32" s="17"/>
      <x:c r="B32" s="13"/>
      <x:c r="C32" s="13"/>
      <x:c r="D32" s="13"/>
      <x:c r="E32" s="13"/>
      <x:c r="F32" s="15"/>
      <x:c r="G32" s="15"/>
      <x:c r="H32" s="16" t="str">
        <x:f>IF(J32&lt;&gt;"Ready","",F32*G32)</x:f>
      </x:c>
      <x:c r="I32" s="25"/>
      <x:c r="J32" s="26" t="str">
        <x:f>IF(COUNTA(A32:G32,I32)=0,"",IF(OR(C32="",E32="",D32="",COUNT(A32,F32,G32)&lt;&gt;3),"Complete date, item, unit, qty and cost",IF(AND(B32&lt;&gt;"Kitchen",B32&lt;&gt;"Bar",B32&lt;&gt;"Supplies"),"Choose a department",IF(OR(A32&lt;=0,MIN(F32:G32)&lt;0),"Check date or negative inputs","Ready"))))</x:f>
      </x:c>
    </x:row>
    <x:row r="33" ht="38" customHeight="1">
      <x:c r="A33" s="17"/>
      <x:c r="B33" s="13"/>
      <x:c r="C33" s="13"/>
      <x:c r="D33" s="13"/>
      <x:c r="E33" s="13"/>
      <x:c r="F33" s="15"/>
      <x:c r="G33" s="15"/>
      <x:c r="H33" s="16" t="str">
        <x:f>IF(J33&lt;&gt;"Ready","",F33*G33)</x:f>
      </x:c>
      <x:c r="I33" s="25"/>
      <x:c r="J33" s="26" t="str">
        <x:f>IF(COUNTA(A33:G33,I33)=0,"",IF(OR(C33="",E33="",D33="",COUNT(A33,F33,G33)&lt;&gt;3),"Complete date, item, unit, qty and cost",IF(AND(B33&lt;&gt;"Kitchen",B33&lt;&gt;"Bar",B33&lt;&gt;"Supplies"),"Choose a department",IF(OR(A33&lt;=0,MIN(F33:G33)&lt;0),"Check date or negative inputs","Ready"))))</x:f>
      </x:c>
    </x:row>
    <x:row r="34" ht="38" customHeight="1">
      <x:c r="A34" s="17"/>
      <x:c r="B34" s="13"/>
      <x:c r="C34" s="13"/>
      <x:c r="D34" s="13"/>
      <x:c r="E34" s="13"/>
      <x:c r="F34" s="15"/>
      <x:c r="G34" s="15"/>
      <x:c r="H34" s="16" t="str">
        <x:f>IF(J34&lt;&gt;"Ready","",F34*G34)</x:f>
      </x:c>
      <x:c r="I34" s="25"/>
      <x:c r="J34" s="26" t="str">
        <x:f>IF(COUNTA(A34:G34,I34)=0,"",IF(OR(C34="",E34="",D34="",COUNT(A34,F34,G34)&lt;&gt;3),"Complete date, item, unit, qty and cost",IF(AND(B34&lt;&gt;"Kitchen",B34&lt;&gt;"Bar",B34&lt;&gt;"Supplies"),"Choose a department",IF(OR(A34&lt;=0,MIN(F34:G34)&lt;0),"Check date or negative inputs","Ready"))))</x:f>
      </x:c>
    </x:row>
    <x:row r="35" ht="38" customHeight="1">
      <x:c r="A35" s="17"/>
      <x:c r="B35" s="13"/>
      <x:c r="C35" s="13"/>
      <x:c r="D35" s="13"/>
      <x:c r="E35" s="13"/>
      <x:c r="F35" s="15"/>
      <x:c r="G35" s="15"/>
      <x:c r="H35" s="16" t="str">
        <x:f>IF(J35&lt;&gt;"Ready","",F35*G35)</x:f>
      </x:c>
      <x:c r="I35" s="25"/>
      <x:c r="J35" s="26" t="str">
        <x:f>IF(COUNTA(A35:G35,I35)=0,"",IF(OR(C35="",E35="",D35="",COUNT(A35,F35,G35)&lt;&gt;3),"Complete date, item, unit, qty and cost",IF(AND(B35&lt;&gt;"Kitchen",B35&lt;&gt;"Bar",B35&lt;&gt;"Supplies"),"Choose a department",IF(OR(A35&lt;=0,MIN(F35:G35)&lt;0),"Check date or negative inputs","Ready"))))</x:f>
      </x:c>
    </x:row>
    <x:row r="36" ht="38" customHeight="1">
      <x:c r="A36" s="17"/>
      <x:c r="B36" s="13"/>
      <x:c r="C36" s="13"/>
      <x:c r="D36" s="13"/>
      <x:c r="E36" s="13"/>
      <x:c r="F36" s="15"/>
      <x:c r="G36" s="15"/>
      <x:c r="H36" s="16" t="str">
        <x:f>IF(J36&lt;&gt;"Ready","",F36*G36)</x:f>
      </x:c>
      <x:c r="I36" s="25"/>
      <x:c r="J36" s="26" t="str">
        <x:f>IF(COUNTA(A36:G36,I36)=0,"",IF(OR(C36="",E36="",D36="",COUNT(A36,F36,G36)&lt;&gt;3),"Complete date, item, unit, qty and cost",IF(AND(B36&lt;&gt;"Kitchen",B36&lt;&gt;"Bar",B36&lt;&gt;"Supplies"),"Choose a department",IF(OR(A36&lt;=0,MIN(F36:G36)&lt;0),"Check date or negative inputs","Ready"))))</x:f>
      </x:c>
    </x:row>
    <x:row r="37" ht="38" customHeight="1">
      <x:c r="A37" s="17"/>
      <x:c r="B37" s="13"/>
      <x:c r="C37" s="13"/>
      <x:c r="D37" s="13"/>
      <x:c r="E37" s="13"/>
      <x:c r="F37" s="15"/>
      <x:c r="G37" s="15"/>
      <x:c r="H37" s="16" t="str">
        <x:f>IF(J37&lt;&gt;"Ready","",F37*G37)</x:f>
      </x:c>
      <x:c r="I37" s="25"/>
      <x:c r="J37" s="26" t="str">
        <x:f>IF(COUNTA(A37:G37,I37)=0,"",IF(OR(C37="",E37="",D37="",COUNT(A37,F37,G37)&lt;&gt;3),"Complete date, item, unit, qty and cost",IF(AND(B37&lt;&gt;"Kitchen",B37&lt;&gt;"Bar",B37&lt;&gt;"Supplies"),"Choose a department",IF(OR(A37&lt;=0,MIN(F37:G37)&lt;0),"Check date or negative inputs","Ready"))))</x:f>
      </x:c>
    </x:row>
    <x:row r="38" ht="38" customHeight="1">
      <x:c r="A38" s="17"/>
      <x:c r="B38" s="13"/>
      <x:c r="C38" s="13"/>
      <x:c r="D38" s="13"/>
      <x:c r="E38" s="13"/>
      <x:c r="F38" s="15"/>
      <x:c r="G38" s="15"/>
      <x:c r="H38" s="16" t="str">
        <x:f>IF(J38&lt;&gt;"Ready","",F38*G38)</x:f>
      </x:c>
      <x:c r="I38" s="25"/>
      <x:c r="J38" s="26" t="str">
        <x:f>IF(COUNTA(A38:G38,I38)=0,"",IF(OR(C38="",E38="",D38="",COUNT(A38,F38,G38)&lt;&gt;3),"Complete date, item, unit, qty and cost",IF(AND(B38&lt;&gt;"Kitchen",B38&lt;&gt;"Bar",B38&lt;&gt;"Supplies"),"Choose a department",IF(OR(A38&lt;=0,MIN(F38:G38)&lt;0),"Check date or negative inputs","Ready"))))</x:f>
      </x:c>
    </x:row>
    <x:row r="39" ht="38" customHeight="1">
      <x:c r="A39" s="17"/>
      <x:c r="B39" s="13"/>
      <x:c r="C39" s="13"/>
      <x:c r="D39" s="13"/>
      <x:c r="E39" s="13"/>
      <x:c r="F39" s="15"/>
      <x:c r="G39" s="15"/>
      <x:c r="H39" s="16" t="str">
        <x:f>IF(J39&lt;&gt;"Ready","",F39*G39)</x:f>
      </x:c>
      <x:c r="I39" s="25"/>
      <x:c r="J39" s="26" t="str">
        <x:f>IF(COUNTA(A39:G39,I39)=0,"",IF(OR(C39="",E39="",D39="",COUNT(A39,F39,G39)&lt;&gt;3),"Complete date, item, unit, qty and cost",IF(AND(B39&lt;&gt;"Kitchen",B39&lt;&gt;"Bar",B39&lt;&gt;"Supplies"),"Choose a department",IF(OR(A39&lt;=0,MIN(F39:G39)&lt;0),"Check date or negative inputs","Ready"))))</x:f>
      </x:c>
    </x:row>
    <x:row r="40" ht="38" customHeight="1">
      <x:c r="A40" s="17"/>
      <x:c r="B40" s="13"/>
      <x:c r="C40" s="13"/>
      <x:c r="D40" s="13"/>
      <x:c r="E40" s="13"/>
      <x:c r="F40" s="15"/>
      <x:c r="G40" s="15"/>
      <x:c r="H40" s="16" t="str">
        <x:f>IF(J40&lt;&gt;"Ready","",F40*G40)</x:f>
      </x:c>
      <x:c r="I40" s="25"/>
      <x:c r="J40" s="26" t="str">
        <x:f>IF(COUNTA(A40:G40,I40)=0,"",IF(OR(C40="",E40="",D40="",COUNT(A40,F40,G40)&lt;&gt;3),"Complete date, item, unit, qty and cost",IF(AND(B40&lt;&gt;"Kitchen",B40&lt;&gt;"Bar",B40&lt;&gt;"Supplies"),"Choose a department",IF(OR(A40&lt;=0,MIN(F40:G40)&lt;0),"Check date or negative inputs","Ready"))))</x:f>
      </x:c>
    </x:row>
    <x:row r="41" ht="38" customHeight="1">
      <x:c r="A41" s="17"/>
      <x:c r="B41" s="13"/>
      <x:c r="C41" s="13"/>
      <x:c r="D41" s="13"/>
      <x:c r="E41" s="13"/>
      <x:c r="F41" s="15"/>
      <x:c r="G41" s="15"/>
      <x:c r="H41" s="16" t="str">
        <x:f>IF(J41&lt;&gt;"Ready","",F41*G41)</x:f>
      </x:c>
      <x:c r="I41" s="25"/>
      <x:c r="J41" s="26" t="str">
        <x:f>IF(COUNTA(A41:G41,I41)=0,"",IF(OR(C41="",E41="",D41="",COUNT(A41,F41,G41)&lt;&gt;3),"Complete date, item, unit, qty and cost",IF(AND(B41&lt;&gt;"Kitchen",B41&lt;&gt;"Bar",B41&lt;&gt;"Supplies"),"Choose a department",IF(OR(A41&lt;=0,MIN(F41:G41)&lt;0),"Check date or negative inputs","Ready"))))</x:f>
      </x:c>
    </x:row>
    <x:row r="42" ht="38" customHeight="1">
      <x:c r="A42" s="17"/>
      <x:c r="B42" s="13"/>
      <x:c r="C42" s="13"/>
      <x:c r="D42" s="13"/>
      <x:c r="E42" s="13"/>
      <x:c r="F42" s="15"/>
      <x:c r="G42" s="15"/>
      <x:c r="H42" s="16" t="str">
        <x:f>IF(J42&lt;&gt;"Ready","",F42*G42)</x:f>
      </x:c>
      <x:c r="I42" s="25"/>
      <x:c r="J42" s="26" t="str">
        <x:f>IF(COUNTA(A42:G42,I42)=0,"",IF(OR(C42="",E42="",D42="",COUNT(A42,F42,G42)&lt;&gt;3),"Complete date, item, unit, qty and cost",IF(AND(B42&lt;&gt;"Kitchen",B42&lt;&gt;"Bar",B42&lt;&gt;"Supplies"),"Choose a department",IF(OR(A42&lt;=0,MIN(F42:G42)&lt;0),"Check date or negative inputs","Ready"))))</x:f>
      </x:c>
    </x:row>
    <x:row r="43" ht="38" customHeight="1">
      <x:c r="A43" s="17"/>
      <x:c r="B43" s="13"/>
      <x:c r="C43" s="13"/>
      <x:c r="D43" s="13"/>
      <x:c r="E43" s="13"/>
      <x:c r="F43" s="15"/>
      <x:c r="G43" s="15"/>
      <x:c r="H43" s="16" t="str">
        <x:f>IF(J43&lt;&gt;"Ready","",F43*G43)</x:f>
      </x:c>
      <x:c r="I43" s="25"/>
      <x:c r="J43" s="26" t="str">
        <x:f>IF(COUNTA(A43:G43,I43)=0,"",IF(OR(C43="",E43="",D43="",COUNT(A43,F43,G43)&lt;&gt;3),"Complete date, item, unit, qty and cost",IF(AND(B43&lt;&gt;"Kitchen",B43&lt;&gt;"Bar",B43&lt;&gt;"Supplies"),"Choose a department",IF(OR(A43&lt;=0,MIN(F43:G43)&lt;0),"Check date or negative inputs","Ready"))))</x:f>
      </x:c>
    </x:row>
    <x:row r="44" ht="38" customHeight="1">
      <x:c r="A44" s="17"/>
      <x:c r="B44" s="13"/>
      <x:c r="C44" s="13"/>
      <x:c r="D44" s="13"/>
      <x:c r="E44" s="13"/>
      <x:c r="F44" s="15"/>
      <x:c r="G44" s="15"/>
      <x:c r="H44" s="16" t="str">
        <x:f>IF(J44&lt;&gt;"Ready","",F44*G44)</x:f>
      </x:c>
      <x:c r="I44" s="25"/>
      <x:c r="J44" s="26" t="str">
        <x:f>IF(COUNTA(A44:G44,I44)=0,"",IF(OR(C44="",E44="",D44="",COUNT(A44,F44,G44)&lt;&gt;3),"Complete date, item, unit, qty and cost",IF(AND(B44&lt;&gt;"Kitchen",B44&lt;&gt;"Bar",B44&lt;&gt;"Supplies"),"Choose a department",IF(OR(A44&lt;=0,MIN(F44:G44)&lt;0),"Check date or negative inputs","Ready"))))</x:f>
      </x:c>
    </x:row>
    <x:row r="45" ht="38" customHeight="1">
      <x:c r="A45" s="17"/>
      <x:c r="B45" s="13"/>
      <x:c r="C45" s="13"/>
      <x:c r="D45" s="13"/>
      <x:c r="E45" s="13"/>
      <x:c r="F45" s="15"/>
      <x:c r="G45" s="15"/>
      <x:c r="H45" s="16" t="str">
        <x:f>IF(J45&lt;&gt;"Ready","",F45*G45)</x:f>
      </x:c>
      <x:c r="I45" s="25"/>
      <x:c r="J45" s="26" t="str">
        <x:f>IF(COUNTA(A45:G45,I45)=0,"",IF(OR(C45="",E45="",D45="",COUNT(A45,F45,G45)&lt;&gt;3),"Complete date, item, unit, qty and cost",IF(AND(B45&lt;&gt;"Kitchen",B45&lt;&gt;"Bar",B45&lt;&gt;"Supplies"),"Choose a department",IF(OR(A45&lt;=0,MIN(F45:G45)&lt;0),"Check date or negative inputs","Ready"))))</x:f>
      </x:c>
    </x:row>
    <x:row r="46" ht="38" customHeight="1">
      <x:c r="A46" s="17"/>
      <x:c r="B46" s="13"/>
      <x:c r="C46" s="13"/>
      <x:c r="D46" s="13"/>
      <x:c r="E46" s="13"/>
      <x:c r="F46" s="15"/>
      <x:c r="G46" s="15"/>
      <x:c r="H46" s="16" t="str">
        <x:f>IF(J46&lt;&gt;"Ready","",F46*G46)</x:f>
      </x:c>
      <x:c r="I46" s="25"/>
      <x:c r="J46" s="26" t="str">
        <x:f>IF(COUNTA(A46:G46,I46)=0,"",IF(OR(C46="",E46="",D46="",COUNT(A46,F46,G46)&lt;&gt;3),"Complete date, item, unit, qty and cost",IF(AND(B46&lt;&gt;"Kitchen",B46&lt;&gt;"Bar",B46&lt;&gt;"Supplies"),"Choose a department",IF(OR(A46&lt;=0,MIN(F46:G46)&lt;0),"Check date or negative inputs","Ready"))))</x:f>
      </x:c>
    </x:row>
    <x:row r="47" ht="38" customHeight="1">
      <x:c r="A47" s="17"/>
      <x:c r="B47" s="13"/>
      <x:c r="C47" s="13"/>
      <x:c r="D47" s="13"/>
      <x:c r="E47" s="13"/>
      <x:c r="F47" s="15"/>
      <x:c r="G47" s="15"/>
      <x:c r="H47" s="16" t="str">
        <x:f>IF(J47&lt;&gt;"Ready","",F47*G47)</x:f>
      </x:c>
      <x:c r="I47" s="25"/>
      <x:c r="J47" s="26" t="str">
        <x:f>IF(COUNTA(A47:G47,I47)=0,"",IF(OR(C47="",E47="",D47="",COUNT(A47,F47,G47)&lt;&gt;3),"Complete date, item, unit, qty and cost",IF(AND(B47&lt;&gt;"Kitchen",B47&lt;&gt;"Bar",B47&lt;&gt;"Supplies"),"Choose a department",IF(OR(A47&lt;=0,MIN(F47:G47)&lt;0),"Check date or negative inputs","Ready"))))</x:f>
      </x:c>
    </x:row>
    <x:row r="48" ht="38" customHeight="1">
      <x:c r="A48" s="17"/>
      <x:c r="B48" s="13"/>
      <x:c r="C48" s="13"/>
      <x:c r="D48" s="13"/>
      <x:c r="E48" s="13"/>
      <x:c r="F48" s="15"/>
      <x:c r="G48" s="15"/>
      <x:c r="H48" s="16" t="str">
        <x:f>IF(J48&lt;&gt;"Ready","",F48*G48)</x:f>
      </x:c>
      <x:c r="I48" s="25"/>
      <x:c r="J48" s="26" t="str">
        <x:f>IF(COUNTA(A48:G48,I48)=0,"",IF(OR(C48="",E48="",D48="",COUNT(A48,F48,G48)&lt;&gt;3),"Complete date, item, unit, qty and cost",IF(AND(B48&lt;&gt;"Kitchen",B48&lt;&gt;"Bar",B48&lt;&gt;"Supplies"),"Choose a department",IF(OR(A48&lt;=0,MIN(F48:G48)&lt;0),"Check date or negative inputs","Ready"))))</x:f>
      </x:c>
    </x:row>
    <x:row r="49" ht="38" customHeight="1">
      <x:c r="A49" s="17"/>
      <x:c r="B49" s="13"/>
      <x:c r="C49" s="13"/>
      <x:c r="D49" s="13"/>
      <x:c r="E49" s="13"/>
      <x:c r="F49" s="15"/>
      <x:c r="G49" s="15"/>
      <x:c r="H49" s="16" t="str">
        <x:f>IF(J49&lt;&gt;"Ready","",F49*G49)</x:f>
      </x:c>
      <x:c r="I49" s="25"/>
      <x:c r="J49" s="26" t="str">
        <x:f>IF(COUNTA(A49:G49,I49)=0,"",IF(OR(C49="",E49="",D49="",COUNT(A49,F49,G49)&lt;&gt;3),"Complete date, item, unit, qty and cost",IF(AND(B49&lt;&gt;"Kitchen",B49&lt;&gt;"Bar",B49&lt;&gt;"Supplies"),"Choose a department",IF(OR(A49&lt;=0,MIN(F49:G49)&lt;0),"Check date or negative inputs","Ready"))))</x:f>
      </x:c>
    </x:row>
    <x:row r="50" ht="38" customHeight="1">
      <x:c r="A50" s="17"/>
      <x:c r="B50" s="13"/>
      <x:c r="C50" s="13"/>
      <x:c r="D50" s="13"/>
      <x:c r="E50" s="13"/>
      <x:c r="F50" s="15"/>
      <x:c r="G50" s="15"/>
      <x:c r="H50" s="16" t="str">
        <x:f>IF(J50&lt;&gt;"Ready","",F50*G50)</x:f>
      </x:c>
      <x:c r="I50" s="25"/>
      <x:c r="J50" s="26" t="str">
        <x:f>IF(COUNTA(A50:G50,I50)=0,"",IF(OR(C50="",E50="",D50="",COUNT(A50,F50,G50)&lt;&gt;3),"Complete date, item, unit, qty and cost",IF(AND(B50&lt;&gt;"Kitchen",B50&lt;&gt;"Bar",B50&lt;&gt;"Supplies"),"Choose a department",IF(OR(A50&lt;=0,MIN(F50:G50)&lt;0),"Check date or negative inputs","Ready"))))</x:f>
      </x:c>
    </x:row>
    <x:row r="51" ht="38" customHeight="1">
      <x:c r="A51" s="17"/>
      <x:c r="B51" s="13"/>
      <x:c r="C51" s="13"/>
      <x:c r="D51" s="13"/>
      <x:c r="E51" s="13"/>
      <x:c r="F51" s="15"/>
      <x:c r="G51" s="15"/>
      <x:c r="H51" s="16" t="str">
        <x:f>IF(J51&lt;&gt;"Ready","",F51*G51)</x:f>
      </x:c>
      <x:c r="I51" s="25"/>
      <x:c r="J51" s="26" t="str">
        <x:f>IF(COUNTA(A51:G51,I51)=0,"",IF(OR(C51="",E51="",D51="",COUNT(A51,F51,G51)&lt;&gt;3),"Complete date, item, unit, qty and cost",IF(AND(B51&lt;&gt;"Kitchen",B51&lt;&gt;"Bar",B51&lt;&gt;"Supplies"),"Choose a department",IF(OR(A51&lt;=0,MIN(F51:G51)&lt;0),"Check date or negative inputs","Ready"))))</x:f>
      </x:c>
    </x:row>
    <x:row r="52" ht="38" customHeight="1">
      <x:c r="A52" s="17"/>
      <x:c r="B52" s="13"/>
      <x:c r="C52" s="13"/>
      <x:c r="D52" s="13"/>
      <x:c r="E52" s="13"/>
      <x:c r="F52" s="15"/>
      <x:c r="G52" s="15"/>
      <x:c r="H52" s="16" t="str">
        <x:f>IF(J52&lt;&gt;"Ready","",F52*G52)</x:f>
      </x:c>
      <x:c r="I52" s="25"/>
      <x:c r="J52" s="26" t="str">
        <x:f>IF(COUNTA(A52:G52,I52)=0,"",IF(OR(C52="",E52="",D52="",COUNT(A52,F52,G52)&lt;&gt;3),"Complete date, item, unit, qty and cost",IF(AND(B52&lt;&gt;"Kitchen",B52&lt;&gt;"Bar",B52&lt;&gt;"Supplies"),"Choose a department",IF(OR(A52&lt;=0,MIN(F52:G52)&lt;0),"Check date or negative inputs","Ready"))))</x:f>
      </x:c>
    </x:row>
    <x:row r="53" ht="38" customHeight="1">
      <x:c r="A53" s="17"/>
      <x:c r="B53" s="13"/>
      <x:c r="C53" s="13"/>
      <x:c r="D53" s="13"/>
      <x:c r="E53" s="13"/>
      <x:c r="F53" s="15"/>
      <x:c r="G53" s="15"/>
      <x:c r="H53" s="16" t="str">
        <x:f>IF(J53&lt;&gt;"Ready","",F53*G53)</x:f>
      </x:c>
      <x:c r="I53" s="25"/>
      <x:c r="J53" s="26" t="str">
        <x:f>IF(COUNTA(A53:G53,I53)=0,"",IF(OR(C53="",E53="",D53="",COUNT(A53,F53,G53)&lt;&gt;3),"Complete date, item, unit, qty and cost",IF(AND(B53&lt;&gt;"Kitchen",B53&lt;&gt;"Bar",B53&lt;&gt;"Supplies"),"Choose a department",IF(OR(A53&lt;=0,MIN(F53:G53)&lt;0),"Check date or negative inputs","Ready"))))</x:f>
      </x:c>
    </x:row>
    <x:row r="54" ht="38" customHeight="1">
      <x:c r="A54" s="17"/>
      <x:c r="B54" s="13"/>
      <x:c r="C54" s="13"/>
      <x:c r="D54" s="13"/>
      <x:c r="E54" s="13"/>
      <x:c r="F54" s="15"/>
      <x:c r="G54" s="15"/>
      <x:c r="H54" s="16" t="str">
        <x:f>IF(J54&lt;&gt;"Ready","",F54*G54)</x:f>
      </x:c>
      <x:c r="I54" s="25"/>
      <x:c r="J54" s="26" t="str">
        <x:f>IF(COUNTA(A54:G54,I54)=0,"",IF(OR(C54="",E54="",D54="",COUNT(A54,F54,G54)&lt;&gt;3),"Complete date, item, unit, qty and cost",IF(AND(B54&lt;&gt;"Kitchen",B54&lt;&gt;"Bar",B54&lt;&gt;"Supplies"),"Choose a department",IF(OR(A54&lt;=0,MIN(F54:G54)&lt;0),"Check date or negative inputs","Ready"))))</x:f>
      </x:c>
    </x:row>
    <x:row r="55" ht="38" customHeight="1">
      <x:c r="A55" s="17"/>
      <x:c r="B55" s="13"/>
      <x:c r="C55" s="13"/>
      <x:c r="D55" s="13"/>
      <x:c r="E55" s="13"/>
      <x:c r="F55" s="15"/>
      <x:c r="G55" s="15"/>
      <x:c r="H55" s="16" t="str">
        <x:f>IF(J55&lt;&gt;"Ready","",F55*G55)</x:f>
      </x:c>
      <x:c r="I55" s="25"/>
      <x:c r="J55" s="26" t="str">
        <x:f>IF(COUNTA(A55:G55,I55)=0,"",IF(OR(C55="",E55="",D55="",COUNT(A55,F55,G55)&lt;&gt;3),"Complete date, item, unit, qty and cost",IF(AND(B55&lt;&gt;"Kitchen",B55&lt;&gt;"Bar",B55&lt;&gt;"Supplies"),"Choose a department",IF(OR(A55&lt;=0,MIN(F55:G55)&lt;0),"Check date or negative inputs","Ready"))))</x:f>
      </x:c>
    </x:row>
    <x:row r="56" ht="38" customHeight="1">
      <x:c r="A56" s="17"/>
      <x:c r="B56" s="13"/>
      <x:c r="C56" s="13"/>
      <x:c r="D56" s="13"/>
      <x:c r="E56" s="13"/>
      <x:c r="F56" s="15"/>
      <x:c r="G56" s="15"/>
      <x:c r="H56" s="16" t="str">
        <x:f>IF(J56&lt;&gt;"Ready","",F56*G56)</x:f>
      </x:c>
      <x:c r="I56" s="25"/>
      <x:c r="J56" s="26" t="str">
        <x:f>IF(COUNTA(A56:G56,I56)=0,"",IF(OR(C56="",E56="",D56="",COUNT(A56,F56,G56)&lt;&gt;3),"Complete date, item, unit, qty and cost",IF(AND(B56&lt;&gt;"Kitchen",B56&lt;&gt;"Bar",B56&lt;&gt;"Supplies"),"Choose a department",IF(OR(A56&lt;=0,MIN(F56:G56)&lt;0),"Check date or negative inputs","Ready"))))</x:f>
      </x:c>
    </x:row>
    <x:row r="57" ht="38" customHeight="1">
      <x:c r="A57" s="17"/>
      <x:c r="B57" s="13"/>
      <x:c r="C57" s="13"/>
      <x:c r="D57" s="13"/>
      <x:c r="E57" s="13"/>
      <x:c r="F57" s="15"/>
      <x:c r="G57" s="15"/>
      <x:c r="H57" s="16" t="str">
        <x:f>IF(J57&lt;&gt;"Ready","",F57*G57)</x:f>
      </x:c>
      <x:c r="I57" s="25"/>
      <x:c r="J57" s="26" t="str">
        <x:f>IF(COUNTA(A57:G57,I57)=0,"",IF(OR(C57="",E57="",D57="",COUNT(A57,F57,G57)&lt;&gt;3),"Complete date, item, unit, qty and cost",IF(AND(B57&lt;&gt;"Kitchen",B57&lt;&gt;"Bar",B57&lt;&gt;"Supplies"),"Choose a department",IF(OR(A57&lt;=0,MIN(F57:G57)&lt;0),"Check date or negative inputs","Ready"))))</x:f>
      </x:c>
    </x:row>
    <x:row r="58" ht="38" customHeight="1">
      <x:c r="A58" s="17"/>
      <x:c r="B58" s="13"/>
      <x:c r="C58" s="13"/>
      <x:c r="D58" s="13"/>
      <x:c r="E58" s="13"/>
      <x:c r="F58" s="15"/>
      <x:c r="G58" s="15"/>
      <x:c r="H58" s="16" t="str">
        <x:f>IF(J58&lt;&gt;"Ready","",F58*G58)</x:f>
      </x:c>
      <x:c r="I58" s="25"/>
      <x:c r="J58" s="26" t="str">
        <x:f>IF(COUNTA(A58:G58,I58)=0,"",IF(OR(C58="",E58="",D58="",COUNT(A58,F58,G58)&lt;&gt;3),"Complete date, item, unit, qty and cost",IF(AND(B58&lt;&gt;"Kitchen",B58&lt;&gt;"Bar",B58&lt;&gt;"Supplies"),"Choose a department",IF(OR(A58&lt;=0,MIN(F58:G58)&lt;0),"Check date or negative inputs","Ready"))))</x:f>
      </x:c>
    </x:row>
    <x:row r="59" ht="38" customHeight="1">
      <x:c r="A59" s="17"/>
      <x:c r="B59" s="13"/>
      <x:c r="C59" s="13"/>
      <x:c r="D59" s="13"/>
      <x:c r="E59" s="13"/>
      <x:c r="F59" s="15"/>
      <x:c r="G59" s="15"/>
      <x:c r="H59" s="16" t="str">
        <x:f>IF(J59&lt;&gt;"Ready","",F59*G59)</x:f>
      </x:c>
      <x:c r="I59" s="25"/>
      <x:c r="J59" s="26" t="str">
        <x:f>IF(COUNTA(A59:G59,I59)=0,"",IF(OR(C59="",E59="",D59="",COUNT(A59,F59,G59)&lt;&gt;3),"Complete date, item, unit, qty and cost",IF(AND(B59&lt;&gt;"Kitchen",B59&lt;&gt;"Bar",B59&lt;&gt;"Supplies"),"Choose a department",IF(OR(A59&lt;=0,MIN(F59:G59)&lt;0),"Check date or negative inputs","Ready"))))</x:f>
      </x:c>
    </x:row>
    <x:row r="60" ht="38" customHeight="1">
      <x:c r="A60" s="17"/>
      <x:c r="B60" s="13"/>
      <x:c r="C60" s="13"/>
      <x:c r="D60" s="13"/>
      <x:c r="E60" s="13"/>
      <x:c r="F60" s="15"/>
      <x:c r="G60" s="15"/>
      <x:c r="H60" s="16" t="str">
        <x:f>IF(J60&lt;&gt;"Ready","",F60*G60)</x:f>
      </x:c>
      <x:c r="I60" s="25"/>
      <x:c r="J60" s="26" t="str">
        <x:f>IF(COUNTA(A60:G60,I60)=0,"",IF(OR(C60="",E60="",D60="",COUNT(A60,F60,G60)&lt;&gt;3),"Complete date, item, unit, qty and cost",IF(AND(B60&lt;&gt;"Kitchen",B60&lt;&gt;"Bar",B60&lt;&gt;"Supplies"),"Choose a department",IF(OR(A60&lt;=0,MIN(F60:G60)&lt;0),"Check date or negative inputs","Ready"))))</x:f>
      </x:c>
    </x:row>
    <x:row r="61" ht="38" customHeight="1">
      <x:c r="A61" s="17"/>
      <x:c r="B61" s="13"/>
      <x:c r="C61" s="13"/>
      <x:c r="D61" s="13"/>
      <x:c r="E61" s="13"/>
      <x:c r="F61" s="15"/>
      <x:c r="G61" s="15"/>
      <x:c r="H61" s="16" t="str">
        <x:f>IF(J61&lt;&gt;"Ready","",F61*G61)</x:f>
      </x:c>
      <x:c r="I61" s="25"/>
      <x:c r="J61" s="26" t="str">
        <x:f>IF(COUNTA(A61:G61,I61)=0,"",IF(OR(C61="",E61="",D61="",COUNT(A61,F61,G61)&lt;&gt;3),"Complete date, item, unit, qty and cost",IF(AND(B61&lt;&gt;"Kitchen",B61&lt;&gt;"Bar",B61&lt;&gt;"Supplies"),"Choose a department",IF(OR(A61&lt;=0,MIN(F61:G61)&lt;0),"Check date or negative inputs","Ready"))))</x:f>
      </x:c>
    </x:row>
    <x:row r="62" ht="38" customHeight="1">
      <x:c r="A62" s="17"/>
      <x:c r="B62" s="13"/>
      <x:c r="C62" s="13"/>
      <x:c r="D62" s="13"/>
      <x:c r="E62" s="13"/>
      <x:c r="F62" s="15"/>
      <x:c r="G62" s="15"/>
      <x:c r="H62" s="16" t="str">
        <x:f>IF(J62&lt;&gt;"Ready","",F62*G62)</x:f>
      </x:c>
      <x:c r="I62" s="25"/>
      <x:c r="J62" s="26" t="str">
        <x:f>IF(COUNTA(A62:G62,I62)=0,"",IF(OR(C62="",E62="",D62="",COUNT(A62,F62,G62)&lt;&gt;3),"Complete date, item, unit, qty and cost",IF(AND(B62&lt;&gt;"Kitchen",B62&lt;&gt;"Bar",B62&lt;&gt;"Supplies"),"Choose a department",IF(OR(A62&lt;=0,MIN(F62:G62)&lt;0),"Check date or negative inputs","Ready"))))</x:f>
      </x:c>
    </x:row>
    <x:row r="63" ht="38" customHeight="1">
      <x:c r="A63" s="17"/>
      <x:c r="B63" s="13"/>
      <x:c r="C63" s="13"/>
      <x:c r="D63" s="13"/>
      <x:c r="E63" s="13"/>
      <x:c r="F63" s="15"/>
      <x:c r="G63" s="15"/>
      <x:c r="H63" s="16" t="str">
        <x:f>IF(J63&lt;&gt;"Ready","",F63*G63)</x:f>
      </x:c>
      <x:c r="I63" s="25"/>
      <x:c r="J63" s="26" t="str">
        <x:f>IF(COUNTA(A63:G63,I63)=0,"",IF(OR(C63="",E63="",D63="",COUNT(A63,F63,G63)&lt;&gt;3),"Complete date, item, unit, qty and cost",IF(AND(B63&lt;&gt;"Kitchen",B63&lt;&gt;"Bar",B63&lt;&gt;"Supplies"),"Choose a department",IF(OR(A63&lt;=0,MIN(F63:G63)&lt;0),"Check date or negative inputs","Ready"))))</x:f>
      </x:c>
    </x:row>
    <x:row r="64" ht="38" customHeight="1">
      <x:c r="A64" s="17"/>
      <x:c r="B64" s="13"/>
      <x:c r="C64" s="13"/>
      <x:c r="D64" s="13"/>
      <x:c r="E64" s="13"/>
      <x:c r="F64" s="15"/>
      <x:c r="G64" s="15"/>
      <x:c r="H64" s="16" t="str">
        <x:f>IF(J64&lt;&gt;"Ready","",F64*G64)</x:f>
      </x:c>
      <x:c r="I64" s="25"/>
      <x:c r="J64" s="26" t="str">
        <x:f>IF(COUNTA(A64:G64,I64)=0,"",IF(OR(C64="",E64="",D64="",COUNT(A64,F64,G64)&lt;&gt;3),"Complete date, item, unit, qty and cost",IF(AND(B64&lt;&gt;"Kitchen",B64&lt;&gt;"Bar",B64&lt;&gt;"Supplies"),"Choose a department",IF(OR(A64&lt;=0,MIN(F64:G64)&lt;0),"Check date or negative inputs","Ready"))))</x:f>
      </x:c>
    </x:row>
    <x:row r="65" ht="38" customHeight="1">
      <x:c r="A65" s="17"/>
      <x:c r="B65" s="13"/>
      <x:c r="C65" s="13"/>
      <x:c r="D65" s="13"/>
      <x:c r="E65" s="13"/>
      <x:c r="F65" s="15"/>
      <x:c r="G65" s="15"/>
      <x:c r="H65" s="16" t="str">
        <x:f>IF(J65&lt;&gt;"Ready","",F65*G65)</x:f>
      </x:c>
      <x:c r="I65" s="25"/>
      <x:c r="J65" s="26" t="str">
        <x:f>IF(COUNTA(A65:G65,I65)=0,"",IF(OR(C65="",E65="",D65="",COUNT(A65,F65,G65)&lt;&gt;3),"Complete date, item, unit, qty and cost",IF(AND(B65&lt;&gt;"Kitchen",B65&lt;&gt;"Bar",B65&lt;&gt;"Supplies"),"Choose a department",IF(OR(A65&lt;=0,MIN(F65:G65)&lt;0),"Check date or negative inputs","Ready"))))</x:f>
      </x:c>
    </x:row>
    <x:row r="66" ht="38" customHeight="1">
      <x:c r="A66" s="17"/>
      <x:c r="B66" s="13"/>
      <x:c r="C66" s="13"/>
      <x:c r="D66" s="13"/>
      <x:c r="E66" s="13"/>
      <x:c r="F66" s="15"/>
      <x:c r="G66" s="15"/>
      <x:c r="H66" s="16" t="str">
        <x:f>IF(J66&lt;&gt;"Ready","",F66*G66)</x:f>
      </x:c>
      <x:c r="I66" s="25"/>
      <x:c r="J66" s="26" t="str">
        <x:f>IF(COUNTA(A66:G66,I66)=0,"",IF(OR(C66="",E66="",D66="",COUNT(A66,F66,G66)&lt;&gt;3),"Complete date, item, unit, qty and cost",IF(AND(B66&lt;&gt;"Kitchen",B66&lt;&gt;"Bar",B66&lt;&gt;"Supplies"),"Choose a department",IF(OR(A66&lt;=0,MIN(F66:G66)&lt;0),"Check date or negative inputs","Ready"))))</x:f>
      </x:c>
    </x:row>
    <x:row r="67" ht="38" customHeight="1">
      <x:c r="A67" s="17"/>
      <x:c r="B67" s="13"/>
      <x:c r="C67" s="13"/>
      <x:c r="D67" s="13"/>
      <x:c r="E67" s="13"/>
      <x:c r="F67" s="15"/>
      <x:c r="G67" s="15"/>
      <x:c r="H67" s="16" t="str">
        <x:f>IF(J67&lt;&gt;"Ready","",F67*G67)</x:f>
      </x:c>
      <x:c r="I67" s="25"/>
      <x:c r="J67" s="26" t="str">
        <x:f>IF(COUNTA(A67:G67,I67)=0,"",IF(OR(C67="",E67="",D67="",COUNT(A67,F67,G67)&lt;&gt;3),"Complete date, item, unit, qty and cost",IF(AND(B67&lt;&gt;"Kitchen",B67&lt;&gt;"Bar",B67&lt;&gt;"Supplies"),"Choose a department",IF(OR(A67&lt;=0,MIN(F67:G67)&lt;0),"Check date or negative inputs","Ready"))))</x:f>
      </x:c>
    </x:row>
    <x:row r="68" ht="38" customHeight="1">
      <x:c r="A68" s="17"/>
      <x:c r="B68" s="13"/>
      <x:c r="C68" s="13"/>
      <x:c r="D68" s="13"/>
      <x:c r="E68" s="13"/>
      <x:c r="F68" s="15"/>
      <x:c r="G68" s="15"/>
      <x:c r="H68" s="16" t="str">
        <x:f>IF(J68&lt;&gt;"Ready","",F68*G68)</x:f>
      </x:c>
      <x:c r="I68" s="25"/>
      <x:c r="J68" s="26" t="str">
        <x:f>IF(COUNTA(A68:G68,I68)=0,"",IF(OR(C68="",E68="",D68="",COUNT(A68,F68,G68)&lt;&gt;3),"Complete date, item, unit, qty and cost",IF(AND(B68&lt;&gt;"Kitchen",B68&lt;&gt;"Bar",B68&lt;&gt;"Supplies"),"Choose a department",IF(OR(A68&lt;=0,MIN(F68:G68)&lt;0),"Check date or negative inputs","Ready"))))</x:f>
      </x:c>
    </x:row>
    <x:row r="69" ht="38" customHeight="1">
      <x:c r="A69" s="17"/>
      <x:c r="B69" s="13"/>
      <x:c r="C69" s="13"/>
      <x:c r="D69" s="13"/>
      <x:c r="E69" s="13"/>
      <x:c r="F69" s="15"/>
      <x:c r="G69" s="15"/>
      <x:c r="H69" s="16" t="str">
        <x:f>IF(J69&lt;&gt;"Ready","",F69*G69)</x:f>
      </x:c>
      <x:c r="I69" s="25"/>
      <x:c r="J69" s="26" t="str">
        <x:f>IF(COUNTA(A69:G69,I69)=0,"",IF(OR(C69="",E69="",D69="",COUNT(A69,F69,G69)&lt;&gt;3),"Complete date, item, unit, qty and cost",IF(AND(B69&lt;&gt;"Kitchen",B69&lt;&gt;"Bar",B69&lt;&gt;"Supplies"),"Choose a department",IF(OR(A69&lt;=0,MIN(F69:G69)&lt;0),"Check date or negative inputs","Ready"))))</x:f>
      </x:c>
    </x:row>
    <x:row r="70" ht="38" customHeight="1">
      <x:c r="A70" s="17"/>
      <x:c r="B70" s="13"/>
      <x:c r="C70" s="13"/>
      <x:c r="D70" s="13"/>
      <x:c r="E70" s="13"/>
      <x:c r="F70" s="15"/>
      <x:c r="G70" s="15"/>
      <x:c r="H70" s="16" t="str">
        <x:f>IF(J70&lt;&gt;"Ready","",F70*G70)</x:f>
      </x:c>
      <x:c r="I70" s="25"/>
      <x:c r="J70" s="26" t="str">
        <x:f>IF(COUNTA(A70:G70,I70)=0,"",IF(OR(C70="",E70="",D70="",COUNT(A70,F70,G70)&lt;&gt;3),"Complete date, item, unit, qty and cost",IF(AND(B70&lt;&gt;"Kitchen",B70&lt;&gt;"Bar",B70&lt;&gt;"Supplies"),"Choose a department",IF(OR(A70&lt;=0,MIN(F70:G70)&lt;0),"Check date or negative inputs","Ready"))))</x:f>
      </x:c>
    </x:row>
    <x:row r="71" ht="38" customHeight="1">
      <x:c r="A71" s="17"/>
      <x:c r="B71" s="13"/>
      <x:c r="C71" s="13"/>
      <x:c r="D71" s="13"/>
      <x:c r="E71" s="13"/>
      <x:c r="F71" s="15"/>
      <x:c r="G71" s="15"/>
      <x:c r="H71" s="16" t="str">
        <x:f>IF(J71&lt;&gt;"Ready","",F71*G71)</x:f>
      </x:c>
      <x:c r="I71" s="25"/>
      <x:c r="J71" s="26" t="str">
        <x:f>IF(COUNTA(A71:G71,I71)=0,"",IF(OR(C71="",E71="",D71="",COUNT(A71,F71,G71)&lt;&gt;3),"Complete date, item, unit, qty and cost",IF(AND(B71&lt;&gt;"Kitchen",B71&lt;&gt;"Bar",B71&lt;&gt;"Supplies"),"Choose a department",IF(OR(A71&lt;=0,MIN(F71:G71)&lt;0),"Check date or negative inputs","Ready"))))</x:f>
      </x:c>
    </x:row>
    <x:row r="72" ht="38" customHeight="1">
      <x:c r="A72" s="17"/>
      <x:c r="B72" s="13"/>
      <x:c r="C72" s="13"/>
      <x:c r="D72" s="13"/>
      <x:c r="E72" s="13"/>
      <x:c r="F72" s="15"/>
      <x:c r="G72" s="15"/>
      <x:c r="H72" s="16" t="str">
        <x:f>IF(J72&lt;&gt;"Ready","",F72*G72)</x:f>
      </x:c>
      <x:c r="I72" s="25"/>
      <x:c r="J72" s="26" t="str">
        <x:f>IF(COUNTA(A72:G72,I72)=0,"",IF(OR(C72="",E72="",D72="",COUNT(A72,F72,G72)&lt;&gt;3),"Complete date, item, unit, qty and cost",IF(AND(B72&lt;&gt;"Kitchen",B72&lt;&gt;"Bar",B72&lt;&gt;"Supplies"),"Choose a department",IF(OR(A72&lt;=0,MIN(F72:G72)&lt;0),"Check date or negative inputs","Ready"))))</x:f>
      </x:c>
    </x:row>
    <x:row r="73" ht="38" customHeight="1">
      <x:c r="A73" s="17"/>
      <x:c r="B73" s="13"/>
      <x:c r="C73" s="13"/>
      <x:c r="D73" s="13"/>
      <x:c r="E73" s="13"/>
      <x:c r="F73" s="15"/>
      <x:c r="G73" s="15"/>
      <x:c r="H73" s="16" t="str">
        <x:f>IF(J73&lt;&gt;"Ready","",F73*G73)</x:f>
      </x:c>
      <x:c r="I73" s="25"/>
      <x:c r="J73" s="26" t="str">
        <x:f>IF(COUNTA(A73:G73,I73)=0,"",IF(OR(C73="",E73="",D73="",COUNT(A73,F73,G73)&lt;&gt;3),"Complete date, item, unit, qty and cost",IF(AND(B73&lt;&gt;"Kitchen",B73&lt;&gt;"Bar",B73&lt;&gt;"Supplies"),"Choose a department",IF(OR(A73&lt;=0,MIN(F73:G73)&lt;0),"Check date or negative inputs","Ready"))))</x:f>
      </x:c>
    </x:row>
    <x:row r="74" ht="38" customHeight="1">
      <x:c r="A74" s="17"/>
      <x:c r="B74" s="13"/>
      <x:c r="C74" s="13"/>
      <x:c r="D74" s="13"/>
      <x:c r="E74" s="13"/>
      <x:c r="F74" s="15"/>
      <x:c r="G74" s="15"/>
      <x:c r="H74" s="16" t="str">
        <x:f>IF(J74&lt;&gt;"Ready","",F74*G74)</x:f>
      </x:c>
      <x:c r="I74" s="25"/>
      <x:c r="J74" s="26" t="str">
        <x:f>IF(COUNTA(A74:G74,I74)=0,"",IF(OR(C74="",E74="",D74="",COUNT(A74,F74,G74)&lt;&gt;3),"Complete date, item, unit, qty and cost",IF(AND(B74&lt;&gt;"Kitchen",B74&lt;&gt;"Bar",B74&lt;&gt;"Supplies"),"Choose a department",IF(OR(A74&lt;=0,MIN(F74:G74)&lt;0),"Check date or negative inputs","Ready"))))</x:f>
      </x:c>
    </x:row>
    <x:row r="75" ht="38" customHeight="1">
      <x:c r="A75" s="17"/>
      <x:c r="B75" s="13"/>
      <x:c r="C75" s="13"/>
      <x:c r="D75" s="13"/>
      <x:c r="E75" s="13"/>
      <x:c r="F75" s="15"/>
      <x:c r="G75" s="15"/>
      <x:c r="H75" s="16" t="str">
        <x:f>IF(J75&lt;&gt;"Ready","",F75*G75)</x:f>
      </x:c>
      <x:c r="I75" s="25"/>
      <x:c r="J75" s="26" t="str">
        <x:f>IF(COUNTA(A75:G75,I75)=0,"",IF(OR(C75="",E75="",D75="",COUNT(A75,F75,G75)&lt;&gt;3),"Complete date, item, unit, qty and cost",IF(AND(B75&lt;&gt;"Kitchen",B75&lt;&gt;"Bar",B75&lt;&gt;"Supplies"),"Choose a department",IF(OR(A75&lt;=0,MIN(F75:G75)&lt;0),"Check date or negative inputs","Ready"))))</x:f>
      </x:c>
    </x:row>
    <x:row r="76" ht="38" customHeight="1">
      <x:c r="A76" s="17"/>
      <x:c r="B76" s="13"/>
      <x:c r="C76" s="13"/>
      <x:c r="D76" s="13"/>
      <x:c r="E76" s="13"/>
      <x:c r="F76" s="15"/>
      <x:c r="G76" s="15"/>
      <x:c r="H76" s="16" t="str">
        <x:f>IF(J76&lt;&gt;"Ready","",F76*G76)</x:f>
      </x:c>
      <x:c r="I76" s="25"/>
      <x:c r="J76" s="26" t="str">
        <x:f>IF(COUNTA(A76:G76,I76)=0,"",IF(OR(C76="",E76="",D76="",COUNT(A76,F76,G76)&lt;&gt;3),"Complete date, item, unit, qty and cost",IF(AND(B76&lt;&gt;"Kitchen",B76&lt;&gt;"Bar",B76&lt;&gt;"Supplies"),"Choose a department",IF(OR(A76&lt;=0,MIN(F76:G76)&lt;0),"Check date or negative inputs","Ready"))))</x:f>
      </x:c>
    </x:row>
    <x:row r="77" ht="38" customHeight="1">
      <x:c r="A77" s="17"/>
      <x:c r="B77" s="13"/>
      <x:c r="C77" s="13"/>
      <x:c r="D77" s="13"/>
      <x:c r="E77" s="13"/>
      <x:c r="F77" s="15"/>
      <x:c r="G77" s="15"/>
      <x:c r="H77" s="16" t="str">
        <x:f>IF(J77&lt;&gt;"Ready","",F77*G77)</x:f>
      </x:c>
      <x:c r="I77" s="25"/>
      <x:c r="J77" s="26" t="str">
        <x:f>IF(COUNTA(A77:G77,I77)=0,"",IF(OR(C77="",E77="",D77="",COUNT(A77,F77,G77)&lt;&gt;3),"Complete date, item, unit, qty and cost",IF(AND(B77&lt;&gt;"Kitchen",B77&lt;&gt;"Bar",B77&lt;&gt;"Supplies"),"Choose a department",IF(OR(A77&lt;=0,MIN(F77:G77)&lt;0),"Check date or negative inputs","Ready"))))</x:f>
      </x:c>
    </x:row>
    <x:row r="78" ht="38" customHeight="1">
      <x:c r="A78" s="17"/>
      <x:c r="B78" s="13"/>
      <x:c r="C78" s="13"/>
      <x:c r="D78" s="13"/>
      <x:c r="E78" s="13"/>
      <x:c r="F78" s="15"/>
      <x:c r="G78" s="15"/>
      <x:c r="H78" s="16" t="str">
        <x:f>IF(J78&lt;&gt;"Ready","",F78*G78)</x:f>
      </x:c>
      <x:c r="I78" s="25"/>
      <x:c r="J78" s="26" t="str">
        <x:f>IF(COUNTA(A78:G78,I78)=0,"",IF(OR(C78="",E78="",D78="",COUNT(A78,F78,G78)&lt;&gt;3),"Complete date, item, unit, qty and cost",IF(AND(B78&lt;&gt;"Kitchen",B78&lt;&gt;"Bar",B78&lt;&gt;"Supplies"),"Choose a department",IF(OR(A78&lt;=0,MIN(F78:G78)&lt;0),"Check date or negative inputs","Ready"))))</x:f>
      </x:c>
    </x:row>
    <x:row r="79" ht="38" customHeight="1">
      <x:c r="A79" s="17"/>
      <x:c r="B79" s="13"/>
      <x:c r="C79" s="13"/>
      <x:c r="D79" s="13"/>
      <x:c r="E79" s="13"/>
      <x:c r="F79" s="15"/>
      <x:c r="G79" s="15"/>
      <x:c r="H79" s="16" t="str">
        <x:f>IF(J79&lt;&gt;"Ready","",F79*G79)</x:f>
      </x:c>
      <x:c r="I79" s="25"/>
      <x:c r="J79" s="26" t="str">
        <x:f>IF(COUNTA(A79:G79,I79)=0,"",IF(OR(C79="",E79="",D79="",COUNT(A79,F79,G79)&lt;&gt;3),"Complete date, item, unit, qty and cost",IF(AND(B79&lt;&gt;"Kitchen",B79&lt;&gt;"Bar",B79&lt;&gt;"Supplies"),"Choose a department",IF(OR(A79&lt;=0,MIN(F79:G79)&lt;0),"Check date or negative inputs","Ready"))))</x:f>
      </x:c>
    </x:row>
    <x:row r="80" ht="38" customHeight="1">
      <x:c r="A80" s="17"/>
      <x:c r="B80" s="13"/>
      <x:c r="C80" s="13"/>
      <x:c r="D80" s="13"/>
      <x:c r="E80" s="13"/>
      <x:c r="F80" s="15"/>
      <x:c r="G80" s="15"/>
      <x:c r="H80" s="16" t="str">
        <x:f>IF(J80&lt;&gt;"Ready","",F80*G80)</x:f>
      </x:c>
      <x:c r="I80" s="25"/>
      <x:c r="J80" s="26" t="str">
        <x:f>IF(COUNTA(A80:G80,I80)=0,"",IF(OR(C80="",E80="",D80="",COUNT(A80,F80,G80)&lt;&gt;3),"Complete date, item, unit, qty and cost",IF(AND(B80&lt;&gt;"Kitchen",B80&lt;&gt;"Bar",B80&lt;&gt;"Supplies"),"Choose a department",IF(OR(A80&lt;=0,MIN(F80:G80)&lt;0),"Check date or negative inputs","Ready"))))</x:f>
      </x:c>
    </x:row>
    <x:row r="81" ht="38" customHeight="1">
      <x:c r="A81" s="17"/>
      <x:c r="B81" s="13"/>
      <x:c r="C81" s="13"/>
      <x:c r="D81" s="13"/>
      <x:c r="E81" s="13"/>
      <x:c r="F81" s="15"/>
      <x:c r="G81" s="15"/>
      <x:c r="H81" s="16" t="str">
        <x:f>IF(J81&lt;&gt;"Ready","",F81*G81)</x:f>
      </x:c>
      <x:c r="I81" s="25"/>
      <x:c r="J81" s="26" t="str">
        <x:f>IF(COUNTA(A81:G81,I81)=0,"",IF(OR(C81="",E81="",D81="",COUNT(A81,F81,G81)&lt;&gt;3),"Complete date, item, unit, qty and cost",IF(AND(B81&lt;&gt;"Kitchen",B81&lt;&gt;"Bar",B81&lt;&gt;"Supplies"),"Choose a department",IF(OR(A81&lt;=0,MIN(F81:G81)&lt;0),"Check date or negative inputs","Ready"))))</x:f>
      </x:c>
    </x:row>
    <x:row r="82" ht="38" customHeight="1">
      <x:c r="A82" s="17"/>
      <x:c r="B82" s="13"/>
      <x:c r="C82" s="13"/>
      <x:c r="D82" s="13"/>
      <x:c r="E82" s="13"/>
      <x:c r="F82" s="15"/>
      <x:c r="G82" s="15"/>
      <x:c r="H82" s="16" t="str">
        <x:f>IF(J82&lt;&gt;"Ready","",F82*G82)</x:f>
      </x:c>
      <x:c r="I82" s="25"/>
      <x:c r="J82" s="26" t="str">
        <x:f>IF(COUNTA(A82:G82,I82)=0,"",IF(OR(C82="",E82="",D82="",COUNT(A82,F82,G82)&lt;&gt;3),"Complete date, item, unit, qty and cost",IF(AND(B82&lt;&gt;"Kitchen",B82&lt;&gt;"Bar",B82&lt;&gt;"Supplies"),"Choose a department",IF(OR(A82&lt;=0,MIN(F82:G82)&lt;0),"Check date or negative inputs","Ready"))))</x:f>
      </x:c>
    </x:row>
    <x:row r="83" ht="38" customHeight="1">
      <x:c r="A83" s="17"/>
      <x:c r="B83" s="13"/>
      <x:c r="C83" s="13"/>
      <x:c r="D83" s="13"/>
      <x:c r="E83" s="13"/>
      <x:c r="F83" s="15"/>
      <x:c r="G83" s="15"/>
      <x:c r="H83" s="16" t="str">
        <x:f>IF(J83&lt;&gt;"Ready","",F83*G83)</x:f>
      </x:c>
      <x:c r="I83" s="25"/>
      <x:c r="J83" s="26" t="str">
        <x:f>IF(COUNTA(A83:G83,I83)=0,"",IF(OR(C83="",E83="",D83="",COUNT(A83,F83,G83)&lt;&gt;3),"Complete date, item, unit, qty and cost",IF(AND(B83&lt;&gt;"Kitchen",B83&lt;&gt;"Bar",B83&lt;&gt;"Supplies"),"Choose a department",IF(OR(A83&lt;=0,MIN(F83:G83)&lt;0),"Check date or negative inputs","Ready"))))</x:f>
      </x:c>
    </x:row>
    <x:row r="84" ht="38" customHeight="1">
      <x:c r="A84" s="17"/>
      <x:c r="B84" s="13"/>
      <x:c r="C84" s="13"/>
      <x:c r="D84" s="13"/>
      <x:c r="E84" s="13"/>
      <x:c r="F84" s="15"/>
      <x:c r="G84" s="15"/>
      <x:c r="H84" s="16" t="str">
        <x:f>IF(J84&lt;&gt;"Ready","",F84*G84)</x:f>
      </x:c>
      <x:c r="I84" s="25"/>
      <x:c r="J84" s="26" t="str">
        <x:f>IF(COUNTA(A84:G84,I84)=0,"",IF(OR(C84="",E84="",D84="",COUNT(A84,F84,G84)&lt;&gt;3),"Complete date, item, unit, qty and cost",IF(AND(B84&lt;&gt;"Kitchen",B84&lt;&gt;"Bar",B84&lt;&gt;"Supplies"),"Choose a department",IF(OR(A84&lt;=0,MIN(F84:G84)&lt;0),"Check date or negative inputs","Ready"))))</x:f>
      </x:c>
    </x:row>
    <x:row r="85" ht="38" customHeight="1">
      <x:c r="A85" s="17"/>
      <x:c r="B85" s="13"/>
      <x:c r="C85" s="13"/>
      <x:c r="D85" s="13"/>
      <x:c r="E85" s="13"/>
      <x:c r="F85" s="15"/>
      <x:c r="G85" s="15"/>
      <x:c r="H85" s="16" t="str">
        <x:f>IF(J85&lt;&gt;"Ready","",F85*G85)</x:f>
      </x:c>
      <x:c r="I85" s="25"/>
      <x:c r="J85" s="26" t="str">
        <x:f>IF(COUNTA(A85:G85,I85)=0,"",IF(OR(C85="",E85="",D85="",COUNT(A85,F85,G85)&lt;&gt;3),"Complete date, item, unit, qty and cost",IF(AND(B85&lt;&gt;"Kitchen",B85&lt;&gt;"Bar",B85&lt;&gt;"Supplies"),"Choose a department",IF(OR(A85&lt;=0,MIN(F85:G85)&lt;0),"Check date or negative inputs","Ready"))))</x:f>
      </x:c>
    </x:row>
    <x:row r="86" ht="38" customHeight="1">
      <x:c r="A86" s="17"/>
      <x:c r="B86" s="13"/>
      <x:c r="C86" s="13"/>
      <x:c r="D86" s="13"/>
      <x:c r="E86" s="13"/>
      <x:c r="F86" s="15"/>
      <x:c r="G86" s="15"/>
      <x:c r="H86" s="16" t="str">
        <x:f>IF(J86&lt;&gt;"Ready","",F86*G86)</x:f>
      </x:c>
      <x:c r="I86" s="25"/>
      <x:c r="J86" s="26" t="str">
        <x:f>IF(COUNTA(A86:G86,I86)=0,"",IF(OR(C86="",E86="",D86="",COUNT(A86,F86,G86)&lt;&gt;3),"Complete date, item, unit, qty and cost",IF(AND(B86&lt;&gt;"Kitchen",B86&lt;&gt;"Bar",B86&lt;&gt;"Supplies"),"Choose a department",IF(OR(A86&lt;=0,MIN(F86:G86)&lt;0),"Check date or negative inputs","Ready"))))</x:f>
      </x:c>
    </x:row>
    <x:row r="87" ht="38" customHeight="1">
      <x:c r="A87" s="17"/>
      <x:c r="B87" s="13"/>
      <x:c r="C87" s="13"/>
      <x:c r="D87" s="13"/>
      <x:c r="E87" s="13"/>
      <x:c r="F87" s="15"/>
      <x:c r="G87" s="15"/>
      <x:c r="H87" s="16" t="str">
        <x:f>IF(J87&lt;&gt;"Ready","",F87*G87)</x:f>
      </x:c>
      <x:c r="I87" s="25"/>
      <x:c r="J87" s="26" t="str">
        <x:f>IF(COUNTA(A87:G87,I87)=0,"",IF(OR(C87="",E87="",D87="",COUNT(A87,F87,G87)&lt;&gt;3),"Complete date, item, unit, qty and cost",IF(AND(B87&lt;&gt;"Kitchen",B87&lt;&gt;"Bar",B87&lt;&gt;"Supplies"),"Choose a department",IF(OR(A87&lt;=0,MIN(F87:G87)&lt;0),"Check date or negative inputs","Ready"))))</x:f>
      </x:c>
    </x:row>
    <x:row r="88" ht="38" customHeight="1">
      <x:c r="A88" s="17"/>
      <x:c r="B88" s="13"/>
      <x:c r="C88" s="13"/>
      <x:c r="D88" s="13"/>
      <x:c r="E88" s="13"/>
      <x:c r="F88" s="15"/>
      <x:c r="G88" s="15"/>
      <x:c r="H88" s="16" t="str">
        <x:f>IF(J88&lt;&gt;"Ready","",F88*G88)</x:f>
      </x:c>
      <x:c r="I88" s="25"/>
      <x:c r="J88" s="26" t="str">
        <x:f>IF(COUNTA(A88:G88,I88)=0,"",IF(OR(C88="",E88="",D88="",COUNT(A88,F88,G88)&lt;&gt;3),"Complete date, item, unit, qty and cost",IF(AND(B88&lt;&gt;"Kitchen",B88&lt;&gt;"Bar",B88&lt;&gt;"Supplies"),"Choose a department",IF(OR(A88&lt;=0,MIN(F88:G88)&lt;0),"Check date or negative inputs","Ready"))))</x:f>
      </x:c>
    </x:row>
    <x:row r="89" ht="38" customHeight="1">
      <x:c r="A89" s="17"/>
      <x:c r="B89" s="13"/>
      <x:c r="C89" s="13"/>
      <x:c r="D89" s="13"/>
      <x:c r="E89" s="13"/>
      <x:c r="F89" s="15"/>
      <x:c r="G89" s="15"/>
      <x:c r="H89" s="16" t="str">
        <x:f>IF(J89&lt;&gt;"Ready","",F89*G89)</x:f>
      </x:c>
      <x:c r="I89" s="25"/>
      <x:c r="J89" s="26" t="str">
        <x:f>IF(COUNTA(A89:G89,I89)=0,"",IF(OR(C89="",E89="",D89="",COUNT(A89,F89,G89)&lt;&gt;3),"Complete date, item, unit, qty and cost",IF(AND(B89&lt;&gt;"Kitchen",B89&lt;&gt;"Bar",B89&lt;&gt;"Supplies"),"Choose a department",IF(OR(A89&lt;=0,MIN(F89:G89)&lt;0),"Check date or negative inputs","Ready"))))</x:f>
      </x:c>
    </x:row>
    <x:row r="90" ht="38" customHeight="1">
      <x:c r="A90" s="17"/>
      <x:c r="B90" s="13"/>
      <x:c r="C90" s="13"/>
      <x:c r="D90" s="13"/>
      <x:c r="E90" s="13"/>
      <x:c r="F90" s="15"/>
      <x:c r="G90" s="15"/>
      <x:c r="H90" s="16" t="str">
        <x:f>IF(J90&lt;&gt;"Ready","",F90*G90)</x:f>
      </x:c>
      <x:c r="I90" s="25"/>
      <x:c r="J90" s="26" t="str">
        <x:f>IF(COUNTA(A90:G90,I90)=0,"",IF(OR(C90="",E90="",D90="",COUNT(A90,F90,G90)&lt;&gt;3),"Complete date, item, unit, qty and cost",IF(AND(B90&lt;&gt;"Kitchen",B90&lt;&gt;"Bar",B90&lt;&gt;"Supplies"),"Choose a department",IF(OR(A90&lt;=0,MIN(F90:G90)&lt;0),"Check date or negative inputs","Ready"))))</x:f>
      </x:c>
    </x:row>
    <x:row r="91" ht="38" customHeight="1">
      <x:c r="A91" s="17"/>
      <x:c r="B91" s="13"/>
      <x:c r="C91" s="13"/>
      <x:c r="D91" s="13"/>
      <x:c r="E91" s="13"/>
      <x:c r="F91" s="15"/>
      <x:c r="G91" s="15"/>
      <x:c r="H91" s="16" t="str">
        <x:f>IF(J91&lt;&gt;"Ready","",F91*G91)</x:f>
      </x:c>
      <x:c r="I91" s="25"/>
      <x:c r="J91" s="26" t="str">
        <x:f>IF(COUNTA(A91:G91,I91)=0,"",IF(OR(C91="",E91="",D91="",COUNT(A91,F91,G91)&lt;&gt;3),"Complete date, item, unit, qty and cost",IF(AND(B91&lt;&gt;"Kitchen",B91&lt;&gt;"Bar",B91&lt;&gt;"Supplies"),"Choose a department",IF(OR(A91&lt;=0,MIN(F91:G91)&lt;0),"Check date or negative inputs","Ready"))))</x:f>
      </x:c>
    </x:row>
    <x:row r="92" ht="38" customHeight="1">
      <x:c r="A92" s="17"/>
      <x:c r="B92" s="13"/>
      <x:c r="C92" s="13"/>
      <x:c r="D92" s="13"/>
      <x:c r="E92" s="13"/>
      <x:c r="F92" s="15"/>
      <x:c r="G92" s="15"/>
      <x:c r="H92" s="16" t="str">
        <x:f>IF(J92&lt;&gt;"Ready","",F92*G92)</x:f>
      </x:c>
      <x:c r="I92" s="25"/>
      <x:c r="J92" s="26" t="str">
        <x:f>IF(COUNTA(A92:G92,I92)=0,"",IF(OR(C92="",E92="",D92="",COUNT(A92,F92,G92)&lt;&gt;3),"Complete date, item, unit, qty and cost",IF(AND(B92&lt;&gt;"Kitchen",B92&lt;&gt;"Bar",B92&lt;&gt;"Supplies"),"Choose a department",IF(OR(A92&lt;=0,MIN(F92:G92)&lt;0),"Check date or negative inputs","Ready"))))</x:f>
      </x:c>
    </x:row>
    <x:row r="93" ht="38" customHeight="1">
      <x:c r="A93" s="17"/>
      <x:c r="B93" s="13"/>
      <x:c r="C93" s="13"/>
      <x:c r="D93" s="13"/>
      <x:c r="E93" s="13"/>
      <x:c r="F93" s="15"/>
      <x:c r="G93" s="15"/>
      <x:c r="H93" s="16" t="str">
        <x:f>IF(J93&lt;&gt;"Ready","",F93*G93)</x:f>
      </x:c>
      <x:c r="I93" s="25"/>
      <x:c r="J93" s="26" t="str">
        <x:f>IF(COUNTA(A93:G93,I93)=0,"",IF(OR(C93="",E93="",D93="",COUNT(A93,F93,G93)&lt;&gt;3),"Complete date, item, unit, qty and cost",IF(AND(B93&lt;&gt;"Kitchen",B93&lt;&gt;"Bar",B93&lt;&gt;"Supplies"),"Choose a department",IF(OR(A93&lt;=0,MIN(F93:G93)&lt;0),"Check date or negative inputs","Ready"))))</x:f>
      </x:c>
    </x:row>
    <x:row r="94" ht="38" customHeight="1">
      <x:c r="A94" s="17"/>
      <x:c r="B94" s="13"/>
      <x:c r="C94" s="13"/>
      <x:c r="D94" s="13"/>
      <x:c r="E94" s="13"/>
      <x:c r="F94" s="15"/>
      <x:c r="G94" s="15"/>
      <x:c r="H94" s="16" t="str">
        <x:f>IF(J94&lt;&gt;"Ready","",F94*G94)</x:f>
      </x:c>
      <x:c r="I94" s="25"/>
      <x:c r="J94" s="26" t="str">
        <x:f>IF(COUNTA(A94:G94,I94)=0,"",IF(OR(C94="",E94="",D94="",COUNT(A94,F94,G94)&lt;&gt;3),"Complete date, item, unit, qty and cost",IF(AND(B94&lt;&gt;"Kitchen",B94&lt;&gt;"Bar",B94&lt;&gt;"Supplies"),"Choose a department",IF(OR(A94&lt;=0,MIN(F94:G94)&lt;0),"Check date or negative inputs","Ready"))))</x:f>
      </x:c>
    </x:row>
    <x:row r="95" ht="38" customHeight="1">
      <x:c r="A95" s="17"/>
      <x:c r="B95" s="13"/>
      <x:c r="C95" s="13"/>
      <x:c r="D95" s="13"/>
      <x:c r="E95" s="13"/>
      <x:c r="F95" s="15"/>
      <x:c r="G95" s="15"/>
      <x:c r="H95" s="16" t="str">
        <x:f>IF(J95&lt;&gt;"Ready","",F95*G95)</x:f>
      </x:c>
      <x:c r="I95" s="25"/>
      <x:c r="J95" s="26" t="str">
        <x:f>IF(COUNTA(A95:G95,I95)=0,"",IF(OR(C95="",E95="",D95="",COUNT(A95,F95,G95)&lt;&gt;3),"Complete date, item, unit, qty and cost",IF(AND(B95&lt;&gt;"Kitchen",B95&lt;&gt;"Bar",B95&lt;&gt;"Supplies"),"Choose a department",IF(OR(A95&lt;=0,MIN(F95:G95)&lt;0),"Check date or negative inputs","Ready"))))</x:f>
      </x:c>
    </x:row>
    <x:row r="96" ht="38" customHeight="1">
      <x:c r="A96" s="17"/>
      <x:c r="B96" s="13"/>
      <x:c r="C96" s="13"/>
      <x:c r="D96" s="13"/>
      <x:c r="E96" s="13"/>
      <x:c r="F96" s="15"/>
      <x:c r="G96" s="15"/>
      <x:c r="H96" s="16" t="str">
        <x:f>IF(J96&lt;&gt;"Ready","",F96*G96)</x:f>
      </x:c>
      <x:c r="I96" s="25"/>
      <x:c r="J96" s="26" t="str">
        <x:f>IF(COUNTA(A96:G96,I96)=0,"",IF(OR(C96="",E96="",D96="",COUNT(A96,F96,G96)&lt;&gt;3),"Complete date, item, unit, qty and cost",IF(AND(B96&lt;&gt;"Kitchen",B96&lt;&gt;"Bar",B96&lt;&gt;"Supplies"),"Choose a department",IF(OR(A96&lt;=0,MIN(F96:G96)&lt;0),"Check date or negative inputs","Ready"))))</x:f>
      </x:c>
    </x:row>
    <x:row r="97" ht="38" customHeight="1">
      <x:c r="A97" s="17"/>
      <x:c r="B97" s="13"/>
      <x:c r="C97" s="13"/>
      <x:c r="D97" s="13"/>
      <x:c r="E97" s="13"/>
      <x:c r="F97" s="15"/>
      <x:c r="G97" s="15"/>
      <x:c r="H97" s="16" t="str">
        <x:f>IF(J97&lt;&gt;"Ready","",F97*G97)</x:f>
      </x:c>
      <x:c r="I97" s="25"/>
      <x:c r="J97" s="26" t="str">
        <x:f>IF(COUNTA(A97:G97,I97)=0,"",IF(OR(C97="",E97="",D97="",COUNT(A97,F97,G97)&lt;&gt;3),"Complete date, item, unit, qty and cost",IF(AND(B97&lt;&gt;"Kitchen",B97&lt;&gt;"Bar",B97&lt;&gt;"Supplies"),"Choose a department",IF(OR(A97&lt;=0,MIN(F97:G97)&lt;0),"Check date or negative inputs","Ready"))))</x:f>
      </x:c>
    </x:row>
    <x:row r="98" ht="38" customHeight="1">
      <x:c r="A98" s="17"/>
      <x:c r="B98" s="13"/>
      <x:c r="C98" s="13"/>
      <x:c r="D98" s="13"/>
      <x:c r="E98" s="13"/>
      <x:c r="F98" s="15"/>
      <x:c r="G98" s="15"/>
      <x:c r="H98" s="16" t="str">
        <x:f>IF(J98&lt;&gt;"Ready","",F98*G98)</x:f>
      </x:c>
      <x:c r="I98" s="25"/>
      <x:c r="J98" s="26" t="str">
        <x:f>IF(COUNTA(A98:G98,I98)=0,"",IF(OR(C98="",E98="",D98="",COUNT(A98,F98,G98)&lt;&gt;3),"Complete date, item, unit, qty and cost",IF(AND(B98&lt;&gt;"Kitchen",B98&lt;&gt;"Bar",B98&lt;&gt;"Supplies"),"Choose a department",IF(OR(A98&lt;=0,MIN(F98:G98)&lt;0),"Check date or negative inputs","Ready"))))</x:f>
      </x:c>
    </x:row>
    <x:row r="99" ht="38" customHeight="1">
      <x:c r="A99" s="17"/>
      <x:c r="B99" s="13"/>
      <x:c r="C99" s="13"/>
      <x:c r="D99" s="13"/>
      <x:c r="E99" s="13"/>
      <x:c r="F99" s="15"/>
      <x:c r="G99" s="15"/>
      <x:c r="H99" s="16" t="str">
        <x:f>IF(J99&lt;&gt;"Ready","",F99*G99)</x:f>
      </x:c>
      <x:c r="I99" s="25"/>
      <x:c r="J99" s="26" t="str">
        <x:f>IF(COUNTA(A99:G99,I99)=0,"",IF(OR(C99="",E99="",D99="",COUNT(A99,F99,G99)&lt;&gt;3),"Complete date, item, unit, qty and cost",IF(AND(B99&lt;&gt;"Kitchen",B99&lt;&gt;"Bar",B99&lt;&gt;"Supplies"),"Choose a department",IF(OR(A99&lt;=0,MIN(F99:G99)&lt;0),"Check date or negative inputs","Ready"))))</x:f>
      </x:c>
    </x:row>
    <x:row r="100" ht="38" customHeight="1">
      <x:c r="A100" s="17"/>
      <x:c r="B100" s="13"/>
      <x:c r="C100" s="13"/>
      <x:c r="D100" s="13"/>
      <x:c r="E100" s="13"/>
      <x:c r="F100" s="15"/>
      <x:c r="G100" s="15"/>
      <x:c r="H100" s="16" t="str">
        <x:f>IF(J100&lt;&gt;"Ready","",F100*G100)</x:f>
      </x:c>
      <x:c r="I100" s="25"/>
      <x:c r="J100" s="26" t="str">
        <x:f>IF(COUNTA(A100:G100,I100)=0,"",IF(OR(C100="",E100="",D100="",COUNT(A100,F100,G100)&lt;&gt;3),"Complete date, item, unit, qty and cost",IF(AND(B100&lt;&gt;"Kitchen",B100&lt;&gt;"Bar",B100&lt;&gt;"Supplies"),"Choose a department",IF(OR(A100&lt;=0,MIN(F100:G100)&lt;0),"Check date or negative inputs","Ready"))))</x:f>
      </x:c>
    </x:row>
    <x:row r="101" ht="38" customHeight="1">
      <x:c r="A101" s="17"/>
      <x:c r="B101" s="13"/>
      <x:c r="C101" s="13"/>
      <x:c r="D101" s="13"/>
      <x:c r="E101" s="13"/>
      <x:c r="F101" s="15"/>
      <x:c r="G101" s="15"/>
      <x:c r="H101" s="16" t="str">
        <x:f>IF(J101&lt;&gt;"Ready","",F101*G101)</x:f>
      </x:c>
      <x:c r="I101" s="25"/>
      <x:c r="J101" s="26" t="str">
        <x:f>IF(COUNTA(A101:G101,I101)=0,"",IF(OR(C101="",E101="",D101="",COUNT(A101,F101,G101)&lt;&gt;3),"Complete date, item, unit, qty and cost",IF(AND(B101&lt;&gt;"Kitchen",B101&lt;&gt;"Bar",B101&lt;&gt;"Supplies"),"Choose a department",IF(OR(A101&lt;=0,MIN(F101:G101)&lt;0),"Check date or negative inputs","Ready"))))</x:f>
      </x:c>
    </x:row>
    <x:row r="102" ht="38" customHeight="1">
      <x:c r="A102" s="17"/>
      <x:c r="B102" s="13"/>
      <x:c r="C102" s="13"/>
      <x:c r="D102" s="13"/>
      <x:c r="E102" s="13"/>
      <x:c r="F102" s="15"/>
      <x:c r="G102" s="15"/>
      <x:c r="H102" s="16" t="str">
        <x:f>IF(J102&lt;&gt;"Ready","",F102*G102)</x:f>
      </x:c>
      <x:c r="I102" s="25"/>
      <x:c r="J102" s="26" t="str">
        <x:f>IF(COUNTA(A102:G102,I102)=0,"",IF(OR(C102="",E102="",D102="",COUNT(A102,F102,G102)&lt;&gt;3),"Complete date, item, unit, qty and cost",IF(AND(B102&lt;&gt;"Kitchen",B102&lt;&gt;"Bar",B102&lt;&gt;"Supplies"),"Choose a department",IF(OR(A102&lt;=0,MIN(F102:G102)&lt;0),"Check date or negative inputs","Ready"))))</x:f>
      </x:c>
    </x:row>
    <x:row r="103" ht="38" customHeight="1">
      <x:c r="A103" s="17"/>
      <x:c r="B103" s="13"/>
      <x:c r="C103" s="13"/>
      <x:c r="D103" s="13"/>
      <x:c r="E103" s="13"/>
      <x:c r="F103" s="15"/>
      <x:c r="G103" s="15"/>
      <x:c r="H103" s="16" t="str">
        <x:f>IF(J103&lt;&gt;"Ready","",F103*G103)</x:f>
      </x:c>
      <x:c r="I103" s="25"/>
      <x:c r="J103" s="26" t="str">
        <x:f>IF(COUNTA(A103:G103,I103)=0,"",IF(OR(C103="",E103="",D103="",COUNT(A103,F103,G103)&lt;&gt;3),"Complete date, item, unit, qty and cost",IF(AND(B103&lt;&gt;"Kitchen",B103&lt;&gt;"Bar",B103&lt;&gt;"Supplies"),"Choose a department",IF(OR(A103&lt;=0,MIN(F103:G103)&lt;0),"Check date or negative inputs","Ready"))))</x:f>
      </x:c>
    </x:row>
    <x:row r="104" ht="38" customHeight="1">
      <x:c r="A104" s="17"/>
      <x:c r="B104" s="13"/>
      <x:c r="C104" s="13"/>
      <x:c r="D104" s="13"/>
      <x:c r="E104" s="13"/>
      <x:c r="F104" s="15"/>
      <x:c r="G104" s="15"/>
      <x:c r="H104" s="16" t="str">
        <x:f>IF(J104&lt;&gt;"Ready","",F104*G104)</x:f>
      </x:c>
      <x:c r="I104" s="25"/>
      <x:c r="J104" s="26" t="str">
        <x:f>IF(COUNTA(A104:G104,I104)=0,"",IF(OR(C104="",E104="",D104="",COUNT(A104,F104,G104)&lt;&gt;3),"Complete date, item, unit, qty and cost",IF(AND(B104&lt;&gt;"Kitchen",B104&lt;&gt;"Bar",B104&lt;&gt;"Supplies"),"Choose a department",IF(OR(A104&lt;=0,MIN(F104:G104)&lt;0),"Check date or negative inputs","Ready"))))</x:f>
      </x:c>
    </x:row>
    <x:row r="105" ht="38" customHeight="1">
      <x:c r="A105" s="17"/>
      <x:c r="B105" s="13"/>
      <x:c r="C105" s="13"/>
      <x:c r="D105" s="13"/>
      <x:c r="E105" s="13"/>
      <x:c r="F105" s="15"/>
      <x:c r="G105" s="15"/>
      <x:c r="H105" s="16" t="str">
        <x:f>IF(J105&lt;&gt;"Ready","",F105*G105)</x:f>
      </x:c>
      <x:c r="I105" s="25"/>
      <x:c r="J105" s="26" t="str">
        <x:f>IF(COUNTA(A105:G105,I105)=0,"",IF(OR(C105="",E105="",D105="",COUNT(A105,F105,G105)&lt;&gt;3),"Complete date, item, unit, qty and cost",IF(AND(B105&lt;&gt;"Kitchen",B105&lt;&gt;"Bar",B105&lt;&gt;"Supplies"),"Choose a department",IF(OR(A105&lt;=0,MIN(F105:G105)&lt;0),"Check date or negative inputs","Ready"))))</x:f>
      </x:c>
    </x:row>
    <x:row r="106" ht="38" customHeight="1">
      <x:c r="A106" s="17"/>
      <x:c r="B106" s="13"/>
      <x:c r="C106" s="13"/>
      <x:c r="D106" s="13"/>
      <x:c r="E106" s="13"/>
      <x:c r="F106" s="15"/>
      <x:c r="G106" s="15"/>
      <x:c r="H106" s="16" t="str">
        <x:f>IF(J106&lt;&gt;"Ready","",F106*G106)</x:f>
      </x:c>
      <x:c r="I106" s="25"/>
      <x:c r="J106" s="26" t="str">
        <x:f>IF(COUNTA(A106:G106,I106)=0,"",IF(OR(C106="",E106="",D106="",COUNT(A106,F106,G106)&lt;&gt;3),"Complete date, item, unit, qty and cost",IF(AND(B106&lt;&gt;"Kitchen",B106&lt;&gt;"Bar",B106&lt;&gt;"Supplies"),"Choose a department",IF(OR(A106&lt;=0,MIN(F106:G106)&lt;0),"Check date or negative inputs","Ready"))))</x:f>
      </x:c>
    </x:row>
    <x:row r="107" ht="38" customHeight="1">
      <x:c r="A107" s="17"/>
      <x:c r="B107" s="13"/>
      <x:c r="C107" s="13"/>
      <x:c r="D107" s="13"/>
      <x:c r="E107" s="13"/>
      <x:c r="F107" s="15"/>
      <x:c r="G107" s="15"/>
      <x:c r="H107" s="16" t="str">
        <x:f>IF(J107&lt;&gt;"Ready","",F107*G107)</x:f>
      </x:c>
      <x:c r="I107" s="25"/>
      <x:c r="J107" s="26" t="str">
        <x:f>IF(COUNTA(A107:G107,I107)=0,"",IF(OR(C107="",E107="",D107="",COUNT(A107,F107,G107)&lt;&gt;3),"Complete date, item, unit, qty and cost",IF(AND(B107&lt;&gt;"Kitchen",B107&lt;&gt;"Bar",B107&lt;&gt;"Supplies"),"Choose a department",IF(OR(A107&lt;=0,MIN(F107:G107)&lt;0),"Check date or negative inputs","Ready"))))</x:f>
      </x:c>
    </x:row>
  </x:sheetData>
  <x:conditionalFormatting sqref="J8:J107">
    <x:cfRule type="expression" dxfId="6" priority="1">
      <x:formula>AND($J8&lt;&gt;"",$J8&lt;&gt;"Ready")</x:formula>
    </x:cfRule>
  </x:conditionalFormatting>
  <x:dataValidations count="3">
    <x:dataValidation type="list" sqref="B8:B107">
      <x:formula1>"Kitchen,Bar,Supplies"</x:formula1>
    </x:dataValidation>
    <x:dataValidation type="list" sqref="D8:D107">
      <x:formula1>"Spoilage,Over-prep,Trim,Breakage,Spill,Other"</x:formula1>
    </x:dataValidation>
    <x:dataValidation type="decimal" operator="greaterThanOrEqual" sqref="F8:G107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8075cd7182d4fc5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34" customHeight="1">
      <x:c r="A1" s="2" t="str">
        <x:v>Weekly inventory summary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3" customHeight="1">
      <x:c r="A3" s="5" t="str">
        <x:v>Synthetic example week. Replace the input data, set your week and enter matching net sales.</x:v>
      </x:c>
      <x:c r="B3" s="5"/>
      <x:c r="C3" s="5"/>
      <x:c r="D3" s="5"/>
      <x:c r="E3" s="5"/>
      <x:c r="F3" s="5"/>
      <x:c r="G3" s="5"/>
      <x:c r="H3" s="5"/>
      <x:c r="I3" s="5"/>
      <x:c r="J3" s="5"/>
    </x:row>
    <x:row r="4" ht="23" customHeight="1">
      <x:c r="A4" s="5" t="str">
        <x:v>Week start</x:v>
      </x:c>
      <x:c r="B4" s="28" t="n">
        <x:v>46265</x:v>
      </x:c>
      <x:c r="C4" s="5" t="str">
        <x:v>Week end</x:v>
      </x:c>
      <x:c r="D4" s="30" t="n">
        <x:f>IF(ISNUMBER(B4),B4+6,"")</x:f>
        <x:v>46271</x:v>
      </x:c>
      <x:c r="E4" s="5" t="str">
        <x:v>Currency</x:v>
      </x:c>
      <x:c r="F4" s="29" t="str">
        <x:v>USD</x:v>
      </x:c>
      <x:c r="G4" s="5"/>
      <x:c r="H4" s="5"/>
      <x:c r="I4" s="5"/>
      <x:c r="J4" s="5"/>
    </x:row>
    <x:row r="5" ht="23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</x:row>
    <x:row r="6" ht="44" customHeight="1">
      <x:c r="A6" s="10" t="str">
        <x:v>Department</x:v>
      </x:c>
      <x:c r="B6" s="11" t="str">
        <x:v>Items entered</x:v>
      </x:c>
      <x:c r="C6" s="11" t="str">
        <x:v>Rows to complete</x:v>
      </x:c>
      <x:c r="D6" s="11" t="str">
        <x:v>Beginning value</x:v>
      </x:c>
      <x:c r="E6" s="11" t="str">
        <x:v>Received value</x:v>
      </x:c>
      <x:c r="F6" s="11" t="str">
        <x:v>Ending value</x:v>
      </x:c>
      <x:c r="G6" s="11" t="str">
        <x:v>Est. usage cost</x:v>
      </x:c>
      <x:c r="H6" s="11" t="str">
        <x:v>Net sales (input)</x:v>
      </x:c>
      <x:c r="I6" s="11" t="str">
        <x:v>Usage cost %</x:v>
      </x:c>
      <x:c r="J6" s="12" t="str">
        <x:v>Items below par</x:v>
      </x:c>
    </x:row>
    <x:row r="7" ht="23" customHeight="1">
      <x:c r="A7" s="1" t="str">
        <x:v>Kitchen</x:v>
      </x:c>
      <x:c r="B7" s="38" t="n">
        <x:f>ROWS('Kitchen'!Q8:Q107)-COUNTBLANK('Kitchen'!Q8:Q107)</x:f>
        <x:v>3</x:v>
      </x:c>
      <x:c r="C7" s="38" t="n">
        <x:f>B7-COUNTIF('Kitchen'!Q8:Q107,"Ready")</x:f>
        <x:v>0</x:v>
      </x:c>
      <x:c r="D7" s="16" t="n">
        <x:f>IF(OR(B7=0,C7&gt;0),"",SUM('Kitchen'!R8:R107))</x:f>
        <x:v>962</x:v>
      </x:c>
      <x:c r="E7" s="16" t="n">
        <x:f>IF(OR(B7=0,C7&gt;0),"",SUM('Kitchen'!S8:S107))</x:f>
        <x:v>2600</x:v>
      </x:c>
      <x:c r="F7" s="16" t="n">
        <x:f>IF(OR(B7=0,C7&gt;0),"",SUM('Kitchen'!J8:J107))</x:f>
        <x:v>917.5</x:v>
      </x:c>
      <x:c r="G7" s="16" t="n">
        <x:f>IF(OR(B7=0,C7&gt;0),"",SUM('Kitchen'!L8:L107))</x:f>
        <x:v>2644.5</x:v>
      </x:c>
      <x:c r="H7" s="15" t="n">
        <x:v>8500</x:v>
      </x:c>
      <x:c r="I7" s="35" t="n">
        <x:f>IF(OR(NOT(ISNUMBER(G7)),NOT(ISNUMBER(H7)),H7&lt;=0),"",G7/H7)</x:f>
        <x:v>0.31111764705882355</x:v>
      </x:c>
      <x:c r="J7" s="38" t="n">
        <x:f>IF(B7=0,"",COUNTIF('Kitchen'!N8:N107,"&gt;0"))</x:f>
        <x:v>1</x:v>
      </x:c>
    </x:row>
    <x:row r="8" ht="23" customHeight="1">
      <x:c r="A8" s="1" t="str">
        <x:v>Bar</x:v>
      </x:c>
      <x:c r="B8" s="38" t="n">
        <x:f>ROWS('Bar'!Q8:Q107)-COUNTBLANK('Bar'!Q8:Q107)</x:f>
        <x:v>2</x:v>
      </x:c>
      <x:c r="C8" s="38" t="n">
        <x:f>B8-COUNTIF('Bar'!Q8:Q107,"Ready")</x:f>
        <x:v>0</x:v>
      </x:c>
      <x:c r="D8" s="16" t="n">
        <x:f>IF(OR(B8=0,C8&gt;0),"",SUM('Bar'!R8:R107))</x:f>
        <x:v>1735</x:v>
      </x:c>
      <x:c r="E8" s="16" t="n">
        <x:f>IF(OR(B8=0,C8&gt;0),"",SUM('Bar'!S8:S107))</x:f>
        <x:v>2232</x:v>
      </x:c>
      <x:c r="F8" s="16" t="n">
        <x:f>IF(OR(B8=0,C8&gt;0),"",SUM('Bar'!J8:J107))</x:f>
        <x:v>1378</x:v>
      </x:c>
      <x:c r="G8" s="16" t="n">
        <x:f>IF(OR(B8=0,C8&gt;0),"",SUM('Bar'!L8:L107))</x:f>
        <x:v>2589</x:v>
      </x:c>
      <x:c r="H8" s="15" t="n">
        <x:v>6200</x:v>
      </x:c>
      <x:c r="I8" s="35" t="n">
        <x:f>IF(OR(NOT(ISNUMBER(G8)),NOT(ISNUMBER(H8)),H8&lt;=0),"",G8/H8)</x:f>
        <x:v>0.41758064516129034</x:v>
      </x:c>
      <x:c r="J8" s="38" t="n">
        <x:f>IF(B8=0,"",COUNTIF('Bar'!N8:N107,"&gt;0"))</x:f>
        <x:v>1</x:v>
      </x:c>
    </x:row>
    <x:row r="9" ht="23" customHeight="1">
      <x:c r="A9" s="1" t="str">
        <x:v>Supplies</x:v>
      </x:c>
      <x:c r="B9" s="38" t="n">
        <x:f>ROWS('Supplies'!Q8:Q107)-COUNTBLANK('Supplies'!Q8:Q107)</x:f>
        <x:v>2</x:v>
      </x:c>
      <x:c r="C9" s="38" t="n">
        <x:f>B9-COUNTIF('Supplies'!Q8:Q107,"Ready")</x:f>
        <x:v>0</x:v>
      </x:c>
      <x:c r="D9" s="16" t="n">
        <x:f>IF(OR(B9=0,C9&gt;0),"",SUM('Supplies'!R8:R107))</x:f>
        <x:v>604.8</x:v>
      </x:c>
      <x:c r="E9" s="16" t="n">
        <x:f>IF(OR(B9=0,C9&gt;0),"",SUM('Supplies'!S8:S107))</x:f>
        <x:v>554.4</x:v>
      </x:c>
      <x:c r="F9" s="16" t="n">
        <x:f>IF(OR(B9=0,C9&gt;0),"",SUM('Supplies'!J8:J107))</x:f>
        <x:v>456.4</x:v>
      </x:c>
      <x:c r="G9" s="16" t="n">
        <x:f>IF(OR(B9=0,C9&gt;0),"",SUM('Supplies'!L8:L107))</x:f>
        <x:v>702.8</x:v>
      </x:c>
      <x:c r="H9" s="33"/>
      <x:c r="I9" s="35"/>
      <x:c r="J9" s="38" t="n">
        <x:f>IF(B9=0,"",COUNTIF('Supplies'!N8:N107,"&gt;0"))</x:f>
        <x:v>1</x:v>
      </x:c>
    </x:row>
    <x:row r="10" ht="23" customHeight="1">
      <x:c r="A10" s="1"/>
      <x:c r="B10" s="1"/>
      <x:c r="C10" s="1"/>
      <x:c r="D10" s="33"/>
      <x:c r="E10" s="33"/>
      <x:c r="F10" s="33"/>
      <x:c r="G10" s="33"/>
      <x:c r="H10" s="33"/>
      <x:c r="I10" s="36"/>
      <x:c r="J10" s="1"/>
    </x:row>
    <x:row r="11" ht="23" customHeight="1">
      <x:c r="A11" s="32" t="str">
        <x:v>Food + bar</x:v>
      </x:c>
      <x:c r="B11" s="32"/>
      <x:c r="C11" s="32"/>
      <x:c r="D11" s="34" t="n">
        <x:f>IF(COUNT(D7:D8)&lt;&gt;2,"",SUM(D7:D8))</x:f>
        <x:v>2697</x:v>
      </x:c>
      <x:c r="E11" s="34" t="n">
        <x:f>IF(COUNT(E7:E8)&lt;&gt;2,"",SUM(E7:E8))</x:f>
        <x:v>4832</x:v>
      </x:c>
      <x:c r="F11" s="34" t="n">
        <x:f>IF(COUNT(F7:F8)&lt;&gt;2,"",SUM(F7:F8))</x:f>
        <x:v>2295.5</x:v>
      </x:c>
      <x:c r="G11" s="34" t="n">
        <x:f>IF(COUNT(G7:G8)&lt;&gt;2,"",SUM(G7:G8))</x:f>
        <x:v>5233.5</x:v>
      </x:c>
      <x:c r="H11" s="34" t="n">
        <x:f>IF(COUNT(H7:H8)&lt;&gt;2,"",SUM(H7:H8))</x:f>
        <x:v>14700</x:v>
      </x:c>
      <x:c r="I11" s="37" t="n">
        <x:f>IF(OR(NOT(ISNUMBER(G11)),NOT(ISNUMBER(H11)),H11&lt;=0),"",G11/H11)</x:f>
        <x:v>0.3560204081632653</x:v>
      </x:c>
      <x:c r="J11" s="32"/>
    </x:row>
    <x:row r="12" ht="23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</x:row>
    <x:row r="13" ht="23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 ht="44" customHeight="1">
      <x:c r="A14" s="10" t="str">
        <x:v>Recorded waste this week</x:v>
      </x:c>
      <x:c r="B14" s="11" t="str">
        <x:v>Value</x:v>
      </x:c>
      <x:c r="C14" s="11" t="str">
        <x:v>Use</x:v>
      </x:c>
      <x:c r="D14" s="12" t="str"/>
      <x:c r="E14" s="1"/>
      <x:c r="F14" s="1"/>
      <x:c r="G14" s="1"/>
      <x:c r="H14" s="1"/>
      <x:c r="I14" s="1"/>
      <x:c r="J14" s="1"/>
    </x:row>
    <x:row r="15" ht="23" customHeight="1">
      <x:c r="A15" s="1" t="str">
        <x:v>Kitchen</x:v>
      </x:c>
      <x:c r="B15" s="16" t="n">
        <x:f>IF(OR(NOT(ISNUMBER($B$4)),B20&gt;0),"",SUMIFS('Waste'!$H$8:$H$107,'Waste'!$B$8:$B$107,A15,'Waste'!$A$8:$A$107,"&gt;="&amp;$B$4,'Waste'!$A$8:$A$107,"&lt;"&amp;($D$4+1)))</x:f>
        <x:v>29</x:v>
      </x:c>
      <x:c r="C15" s="1" t="str">
        <x:v>Included in food usage; do not subtract again.</x:v>
      </x:c>
      <x:c r="D15" s="1"/>
      <x:c r="E15" s="1"/>
      <x:c r="F15" s="1"/>
      <x:c r="G15" s="1"/>
      <x:c r="H15" s="1"/>
      <x:c r="I15" s="1"/>
      <x:c r="J15" s="1"/>
    </x:row>
    <x:row r="16" ht="23" customHeight="1">
      <x:c r="A16" s="1" t="str">
        <x:v>Bar</x:v>
      </x:c>
      <x:c r="B16" s="16" t="n">
        <x:f>IF(OR(NOT(ISNUMBER($B$4)),B20&gt;0),"",SUMIFS('Waste'!$H$8:$H$107,'Waste'!$B$8:$B$107,A16,'Waste'!$A$8:$A$107,"&gt;="&amp;$B$4,'Waste'!$A$8:$A$107,"&lt;"&amp;($D$4+1)))</x:f>
        <x:v>2.875</x:v>
      </x:c>
      <x:c r="C16" s="1" t="str">
        <x:v>Included in bar usage; do not subtract again.</x:v>
      </x:c>
      <x:c r="D16" s="1"/>
      <x:c r="E16" s="1"/>
      <x:c r="F16" s="1"/>
      <x:c r="G16" s="1"/>
      <x:c r="H16" s="1"/>
      <x:c r="I16" s="1"/>
      <x:c r="J16" s="1"/>
    </x:row>
    <x:row r="17" ht="23" customHeight="1">
      <x:c r="A17" s="1" t="str">
        <x:v>Supplies</x:v>
      </x:c>
      <x:c r="B17" s="16" t="n">
        <x:f>IF(OR(NOT(ISNUMBER($B$4)),B20&gt;0),"",SUMIFS('Waste'!$H$8:$H$107,'Waste'!$B$8:$B$107,A17,'Waste'!$A$8:$A$107,"&gt;="&amp;$B$4,'Waste'!$A$8:$A$107,"&lt;"&amp;($D$4+1)))</x:f>
        <x:v>0</x:v>
      </x:c>
      <x:c r="C17" s="1" t="str">
        <x:v>Kept separate from food and bar.</x:v>
      </x:c>
      <x:c r="D17" s="1"/>
      <x:c r="E17" s="1"/>
      <x:c r="F17" s="1"/>
      <x:c r="G17" s="1"/>
      <x:c r="H17" s="1"/>
      <x:c r="I17" s="1"/>
      <x:c r="J17" s="1"/>
    </x:row>
    <x:row r="18" ht="23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 ht="23" customHeight="1">
      <x:c r="A19" s="1" t="str">
        <x:v>Waste entries</x:v>
      </x:c>
      <x:c r="B19" s="1" t="n">
        <x:f>ROWS('Waste'!J8:J107)-COUNTBLANK('Waste'!J8:J107)</x:f>
        <x:v>2</x:v>
      </x:c>
      <x:c r="C19" s="1"/>
      <x:c r="D19" s="1"/>
      <x:c r="E19" s="1"/>
      <x:c r="F19" s="1"/>
      <x:c r="G19" s="1"/>
      <x:c r="H19" s="1"/>
      <x:c r="I19" s="1"/>
      <x:c r="J19" s="1"/>
    </x:row>
    <x:row r="20" ht="23" customHeight="1">
      <x:c r="A20" s="1" t="str">
        <x:v>Waste rows to complete</x:v>
      </x:c>
      <x:c r="B20" s="1" t="n">
        <x:f>B19-COUNTIF('Waste'!J8:J107,"Ready")</x:f>
        <x:v>0</x:v>
      </x:c>
      <x:c r="C20" s="1"/>
      <x:c r="D20" s="1"/>
      <x:c r="E20" s="1"/>
      <x:c r="F20" s="1"/>
      <x:c r="G20" s="1"/>
      <x:c r="H20" s="1"/>
      <x:c r="I20" s="1"/>
      <x:c r="J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 ht="23" customHeight="1">
      <x:c r="A23" s="31" t="str">
        <x:v>Read the results</x:v>
      </x:c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3" customHeight="1">
      <x:c r="A24" s="1" t="str">
        <x:v>Complete every inventory input on used rows. Department values stay blank until its rows are ready.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3" customHeight="1">
      <x:c r="A25" s="1" t="str">
        <x:v>Zero is a valid quantity or cost. Cost percentages stay blank when sales are blank, zero or negative.</x:v>
      </x:c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23" customHeight="1">
      <x:c r="A26" s="1" t="str">
        <x:v>Only the waste log is date-filtered. Inventory sheets must all cover the selected week.</x:v>
      </x:c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3" customHeight="1">
      <x:c r="A27" s="1" t="str">
        <x:v>Estimated usage = (beginning + received − ending) × one entered unit cost. This is not invoice-weighted COGS.</x:v>
      </x:c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3" customHeight="1">
      <x:c r="A28" s="1" t="str">
        <x:v>No sales, recipe, purchase-order or transfer integrations. Reorder suggestions ignore on-order stock and pack rounding.</x:v>
      </x:c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3" customHeight="1">
      <x:c r="A29" s="1" t="str">
        <x:v>Mixed units cannot be added. The summary totals values only and counts the items below par.</x:v>
      </x:c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</x:sheetData>
  <x:conditionalFormatting sqref="C7:C9">
    <x:cfRule type="cellIs" dxfId="7" priority="1" operator="greaterThan">
      <x:formula>0</x:formula>
    </x:cfRule>
  </x:conditionalFormatting>
  <x:dataValidations count="1">
    <x:dataValidation type="decimal" operator="greaterThanOrEqual" sqref="H7:H8">
      <x:formula1>0</x:formula1>
    </x:dataValidation>
  </x:dataValidations>
  <x:pageMargins left="0.7" right="0.7" top="0.75" bottom="0.75" header="0.3" footer="0.3"/>
</x:worksheet>
</file>